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4財政状況資料集\01_地方公会計（R2決算分）\05_完成版\"/>
    </mc:Choice>
  </mc:AlternateContent>
  <bookViews>
    <workbookView xWindow="960" yWindow="0" windowWidth="27840" windowHeight="127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U36" i="10"/>
  <c r="CO35" i="10"/>
  <c r="BW35" i="10"/>
  <c r="BW36" i="10" s="1"/>
  <c r="BW37" i="10" s="1"/>
  <c r="BW38" i="10" s="1"/>
  <c r="BW39" i="10" s="1"/>
  <c r="BW40" i="10" s="1"/>
  <c r="BW41" i="10" s="1"/>
  <c r="AM35" i="10"/>
  <c r="CO34" i="10"/>
  <c r="BW34" i="10"/>
  <c r="AM34" i="10"/>
  <c r="C34" i="10"/>
  <c r="C35" i="10" s="1"/>
  <c r="C36" i="10" l="1"/>
  <c r="U34" i="10" s="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<sst xmlns="http://schemas.openxmlformats.org/spreadsheetml/2006/main" count="1163" uniqueCount="610">
  <si>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</si>
  <si>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</si>
  <si>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</si>
  <si>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</si>
  <si>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</si>
  <si>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</si>
  <si>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</si>
  <si>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</si>
  <si>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</si>
  <si>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</si>
  <si>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</si>
  <si>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</si>
  <si>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</si>
  <si>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</si>
  <si>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</si>
  <si>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</si>
  <si>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</si>
  <si>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</si>
  <si>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</si>
  <si>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</si>
  <si>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</si>
  <si>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</si>
  <si>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</si>
  <si>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</si>
  <si>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</si>
  <si>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</si>
  <si>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</si>
  <si>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</si>
  <si>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</si>
  <si>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</si>
  <si>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</si>
  <si>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</si>
  <si>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</si>
  <si>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</si>
  <si>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</si>
  <si>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</si>
  <si>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</si>
  <si>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</si>
  <si>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</si>
  <si>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</si>
  <si>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</si>
  <si>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</si>
  <si>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</si>
  <si>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</si>
  <si>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</si>
  <si>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</si>
  <si>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</si>
  <si>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</si>
  <si>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</si>
  <si>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</si>
  <si>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</si>
  <si>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</si>
  <si>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</si>
  <si>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</si>
  <si>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</si>
  <si>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</si>
  <si>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</si>
  <si>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</si>
  <si>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</si>
  <si>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</si>
  <si>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</si>
  <si>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</si>
  <si>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</si>
  <si>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</si>
  <si>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</si>
  <si>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</si>
  <si>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</si>
  <si>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</si>
  <si>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</si>
  <si>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</si>
  <si>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</si>
  <si>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</si>
  <si>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</si>
  <si>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</si>
  <si>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</si>
  <si>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</si>
  <si>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</si>
  <si>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</si>
  <si>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</si>
  <si>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</si>
  <si>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</si>
  <si>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</si>
  <si>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</si>
  <si>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</si>
  <si>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</si>
  <si>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</si>
  <si>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</si>
  <si>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</si>
  <si>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</si>
  <si>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</si>
  <si>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</si>
  <si>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</si>
  <si>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</si>
  <si>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</si>
  <si>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</si>
  <si>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</si>
  <si>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</si>
  <si>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</si>
  <si>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</si>
  <si>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設楽町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</si>
  <si>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</si>
  <si>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</si>
  <si>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</si>
  <si>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</si>
  <si>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</si>
  <si>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</si>
  <si>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</si>
  <si>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</si>
  <si>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</si>
  <si>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</si>
  <si>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</si>
  <si>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</si>
  <si>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</si>
  <si>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</si>
  <si>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</si>
  <si>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</si>
  <si>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</si>
  <si>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</si>
  <si>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</si>
  <si>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</si>
  <si>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</si>
  <si>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</si>
  <si>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</si>
  <si>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</si>
  <si>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</si>
  <si>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</si>
  <si>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</si>
  <si>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</si>
  <si>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</si>
  <si>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</si>
  <si>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</si>
  <si>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</si>
  <si>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</si>
  <si>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</si>
  <si>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</si>
  <si>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</si>
  <si>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</si>
  <si>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</si>
  <si>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</si>
  <si>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</si>
  <si>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</si>
  <si>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</si>
  <si>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</si>
  <si>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</si>
  <si>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</si>
  <si>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</si>
  <si>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</si>
  <si>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</si>
  <si>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</si>
  <si>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</si>
  <si>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</si>
  <si>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</si>
  <si>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</si>
  <si>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</si>
  <si>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</si>
  <si>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</si>
  <si>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</si>
  <si>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</si>
  <si>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</si>
  <si>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</si>
  <si>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</si>
  <si>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</si>
  <si>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</si>
  <si>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</si>
  <si>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</si>
  <si>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</si>
  <si>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</si>
  <si>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</si>
  <si>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</si>
  <si>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</si>
  <si>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</si>
  <si>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</si>
  <si>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</si>
  <si>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</si>
  <si>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</si>
  <si>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</si>
  <si>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</si>
  <si>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</si>
  <si>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</si>
  <si>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</si>
  <si>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</si>
  <si>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</si>
  <si>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</si>
  <si>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</si>
  <si>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</si>
  <si>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</si>
  <si>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</si>
  <si>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</si>
  <si>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</si>
  <si>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</si>
  <si>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</si>
  <si>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</si>
  <si>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</si>
  <si>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</si>
  <si>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</si>
  <si>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</si>
  <si>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</si>
  <si>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</si>
  <si>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</si>
  <si>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</si>
  <si>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</si>
  <si>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</si>
  <si>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</si>
  <si>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</si>
  <si>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</si>
  <si>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</si>
  <si>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</si>
  <si>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</si>
  <si>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</si>
  <si>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</si>
  <si>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</si>
  <si>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</si>
  <si>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</si>
  <si>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</si>
  <si>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愛知県設楽町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</si>
  <si>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</si>
  <si>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</si>
  <si>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</si>
  <si>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</si>
  <si>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</si>
  <si>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</si>
  <si>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</si>
  <si>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</si>
  <si>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</si>
  <si>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</si>
  <si>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</si>
  <si>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</si>
  <si>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</si>
  <si>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</si>
  <si>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</si>
  <si>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</si>
  <si>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</si>
  <si>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</si>
  <si>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</si>
  <si>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</si>
  <si>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</si>
  <si>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</si>
  <si>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</si>
  <si>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</si>
  <si>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</si>
  <si>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</si>
  <si>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</si>
  <si>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</si>
  <si>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</si>
  <si>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</si>
  <si>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</si>
  <si>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</si>
  <si>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</si>
  <si>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</si>
  <si>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</si>
  <si>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</si>
  <si>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</si>
  <si>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</si>
  <si>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</si>
  <si>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</si>
  <si>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</si>
  <si>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</si>
  <si>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</si>
  <si>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</si>
  <si>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</si>
  <si>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</si>
  <si>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</si>
  <si>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</si>
  <si>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</si>
  <si>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</si>
  <si>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</si>
  <si>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</si>
  <si>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</si>
  <si>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</si>
  <si>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</si>
  <si>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</si>
  <si>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</si>
  <si>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</si>
  <si>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</si>
  <si>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</si>
  <si>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</si>
  <si>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</si>
  <si>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</si>
  <si>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</si>
  <si>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</si>
  <si>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</si>
  <si>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</si>
  <si>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</si>
  <si>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</si>
  <si>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</si>
  <si>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</si>
  <si>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</si>
  <si>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</si>
  <si>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</si>
  <si>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</si>
  <si>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</si>
  <si>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</si>
  <si>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</si>
  <si>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</si>
  <si>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</si>
  <si>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</si>
  <si>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</si>
  <si>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</si>
  <si>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</si>
  <si>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</si>
  <si>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</si>
  <si>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</si>
  <si>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</si>
  <si>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</si>
  <si>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</si>
  <si>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</si>
  <si>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</si>
  <si>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</si>
  <si>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</si>
  <si>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</si>
  <si>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</si>
  <si>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</si>
  <si>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</si>
  <si>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</si>
  <si>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</si>
  <si>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</si>
  <si>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</si>
  <si>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</si>
  <si>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</si>
  <si>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</si>
  <si>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</si>
  <si>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</si>
  <si>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</si>
  <si>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</si>
  <si>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</si>
  <si>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</si>
  <si>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</si>
  <si>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</si>
  <si>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</si>
  <si>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</si>
  <si>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</si>
  <si>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</si>
  <si>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</si>
  <si>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</si>
  <si>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</si>
  <si>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</si>
  <si>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</si>
  <si>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</si>
  <si>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</si>
  <si>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</si>
  <si>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</si>
  <si>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</si>
  <si>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</si>
  <si>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</si>
  <si>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</si>
  <si>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</si>
  <si>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</si>
  <si>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</si>
  <si>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</si>
  <si>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</si>
  <si>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</si>
  <si>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</si>
  <si>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</si>
  <si>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</si>
  <si>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</si>
  <si>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</si>
  <si>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</si>
  <si>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</si>
  <si>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</si>
  <si>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</si>
  <si>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</si>
  <si>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</si>
  <si>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</si>
  <si>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</si>
  <si>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</si>
  <si>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</si>
  <si>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</si>
  <si>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</si>
  <si>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</si>
  <si>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愛知県設楽町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</si>
  <si>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</si>
  <si>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</si>
  <si>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</si>
  <si>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</si>
  <si>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</si>
  <si>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</si>
  <si>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</si>
  <si>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</si>
  <si>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</si>
  <si>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</si>
  <si>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</si>
  <si>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</si>
  <si>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</si>
  <si>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</si>
  <si>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</si>
  <si>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</si>
  <si>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</si>
  <si>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</si>
  <si>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</si>
  <si>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</si>
  <si>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町営バス特別会計</t>
    <phoneticPr fontId="5"/>
  </si>
  <si>
    <t>-</t>
    <phoneticPr fontId="5"/>
  </si>
  <si>
    <t>つぐ診療所特別会計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</si>
  <si>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</si>
  <si>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</si>
  <si>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</si>
  <si>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</si>
  <si>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</si>
  <si>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</si>
  <si>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</si>
  <si>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</si>
  <si>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</si>
  <si>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</si>
  <si>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</si>
  <si>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</si>
  <si>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</si>
  <si>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</si>
  <si>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</si>
  <si>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</si>
  <si>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後期高齢者医療保険特別会計</t>
    <phoneticPr fontId="5"/>
  </si>
  <si>
    <t>-</t>
    <phoneticPr fontId="5"/>
  </si>
  <si>
    <t>簡易水道特別会計</t>
    <phoneticPr fontId="5"/>
  </si>
  <si>
    <t>法非適用企業</t>
    <phoneticPr fontId="5"/>
  </si>
  <si>
    <t>農業集落排水特別会計</t>
    <phoneticPr fontId="5"/>
  </si>
  <si>
    <t>公共下水道特別会計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</si>
  <si>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</si>
  <si>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</si>
  <si>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</si>
  <si>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</si>
  <si>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</si>
  <si>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</si>
  <si>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</si>
  <si>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</si>
  <si>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</si>
  <si>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</si>
  <si>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</si>
  <si>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</si>
  <si>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</si>
  <si>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</si>
  <si>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</si>
  <si>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</si>
  <si>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</si>
  <si>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</si>
  <si>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</si>
  <si>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</si>
  <si>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</si>
  <si>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</si>
  <si>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</si>
  <si>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</si>
  <si>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</si>
  <si>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</si>
  <si>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</si>
  <si>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</si>
  <si>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</si>
  <si>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</si>
  <si>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</si>
  <si>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</si>
  <si>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</si>
  <si>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</si>
  <si>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</si>
  <si>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</si>
  <si>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</si>
  <si>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</si>
  <si>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</si>
  <si>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</si>
  <si>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</si>
  <si>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</si>
  <si>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</si>
  <si>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</si>
  <si>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</si>
  <si>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</si>
  <si>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</si>
  <si>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</si>
  <si>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</si>
  <si>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</si>
  <si>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</si>
  <si>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</si>
  <si>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</si>
  <si>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</si>
  <si>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</si>
  <si>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</si>
  <si>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</si>
  <si>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</si>
  <si>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</si>
  <si>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</si>
  <si>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</si>
  <si>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</si>
  <si>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</si>
  <si>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</si>
  <si>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</si>
  <si>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公共下水道特別会計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</si>
  <si>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</si>
  <si>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</si>
  <si>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</si>
  <si>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</si>
  <si>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</si>
  <si>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</si>
  <si>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</si>
  <si>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</si>
  <si>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</si>
  <si>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</si>
  <si>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</si>
  <si>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</si>
  <si>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</si>
  <si>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</si>
  <si>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</si>
  <si>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</si>
  <si>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</si>
  <si>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</si>
  <si>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</si>
  <si>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</si>
  <si>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</si>
  <si>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</si>
  <si>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</si>
  <si>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</si>
  <si>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</si>
  <si>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</si>
  <si>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</si>
  <si>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</si>
  <si>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</si>
  <si>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</si>
  <si>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</si>
  <si>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</si>
  <si>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</si>
  <si>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</si>
  <si>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</si>
  <si>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</si>
  <si>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</si>
  <si>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</si>
  <si>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</si>
  <si>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</si>
  <si>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</si>
  <si>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</si>
  <si>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</si>
  <si>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</si>
  <si>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</si>
  <si>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</si>
  <si>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</si>
  <si>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</si>
  <si>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</si>
  <si>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</si>
  <si>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</si>
  <si>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</si>
  <si>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</si>
  <si>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</si>
  <si>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</si>
  <si>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</si>
  <si>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</si>
  <si>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</si>
  <si>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</si>
  <si>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</si>
  <si>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</si>
  <si>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</si>
  <si>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</si>
  <si>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</si>
  <si>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</si>
  <si>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</si>
  <si>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</si>
  <si>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</si>
  <si>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</si>
  <si>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</si>
  <si>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</si>
  <si>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</si>
  <si>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</si>
  <si>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</si>
  <si>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</si>
  <si>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</si>
  <si>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</si>
  <si>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</si>
  <si>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</si>
  <si>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</si>
  <si>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</si>
  <si>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</si>
  <si>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</si>
  <si>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</si>
  <si>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9.19</t>
  </si>
  <si>
    <t>▲ 0.18</t>
  </si>
  <si>
    <t>▲ 0.96</t>
  </si>
  <si>
    <t>一般会計</t>
  </si>
  <si>
    <t>国民健康保険特別会計</t>
  </si>
  <si>
    <t>簡易水道特別会計</t>
  </si>
  <si>
    <t>農業集落排水特別会計</t>
  </si>
  <si>
    <t>町営バス特別会計</t>
  </si>
  <si>
    <t>つぐ診療所特別会計</t>
  </si>
  <si>
    <t>後期高齢者医療保険特別会計</t>
  </si>
  <si>
    <t>公共下水道特別会計</t>
  </si>
  <si>
    <t>その他会計（赤字）</t>
  </si>
  <si>
    <t>その他会計（黒字）</t>
  </si>
  <si>
    <t>H27末</t>
    <phoneticPr fontId="5"/>
  </si>
  <si>
    <t>H28末</t>
    <phoneticPr fontId="5"/>
  </si>
  <si>
    <t>H29末</t>
    <phoneticPr fontId="5"/>
  </si>
  <si>
    <t>H30末</t>
    <phoneticPr fontId="5"/>
  </si>
  <si>
    <t>R01末</t>
    <phoneticPr fontId="5"/>
  </si>
  <si>
    <t>-</t>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</si>
  <si>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</si>
  <si>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</si>
  <si>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</si>
  <si>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新城北設楽交通災害共済組合</t>
    <rPh sb="0" eb="2">
      <t>シンシロ</t>
    </rPh>
    <rPh sb="2" eb="3">
      <t>キタ</t>
    </rPh>
    <rPh sb="3" eb="5">
      <t>シタラ</t>
    </rPh>
    <rPh sb="5" eb="7">
      <t>コウツウ</t>
    </rPh>
    <rPh sb="7" eb="9">
      <t>サイガイ</t>
    </rPh>
    <rPh sb="9" eb="11">
      <t>キョウサイ</t>
    </rPh>
    <rPh sb="11" eb="13">
      <t>クミアイ</t>
    </rPh>
    <phoneticPr fontId="2"/>
  </si>
  <si>
    <t>東三河広域連合（一般会計）</t>
    <rPh sb="0" eb="1">
      <t>ヒガシ</t>
    </rPh>
    <rPh sb="1" eb="3">
      <t>ミカワ</t>
    </rPh>
    <rPh sb="3" eb="5">
      <t>コウイキ</t>
    </rPh>
    <rPh sb="5" eb="7">
      <t>レンゴウ</t>
    </rPh>
    <rPh sb="8" eb="10">
      <t>イッパン</t>
    </rPh>
    <rPh sb="10" eb="12">
      <t>カイケイ</t>
    </rPh>
    <phoneticPr fontId="2"/>
  </si>
  <si>
    <t>東三河広域連合（介護保険特別会計）</t>
    <rPh sb="0" eb="1">
      <t>ヒガシ</t>
    </rPh>
    <rPh sb="1" eb="3">
      <t>ミカワ</t>
    </rPh>
    <rPh sb="3" eb="5">
      <t>コウイキ</t>
    </rPh>
    <rPh sb="5" eb="7">
      <t>レンゴウ</t>
    </rPh>
    <rPh sb="8" eb="10">
      <t>カイゴ</t>
    </rPh>
    <rPh sb="10" eb="12">
      <t>ホケン</t>
    </rPh>
    <rPh sb="12" eb="14">
      <t>トクベツ</t>
    </rPh>
    <rPh sb="14" eb="16">
      <t>カイケイ</t>
    </rPh>
    <phoneticPr fontId="2"/>
  </si>
  <si>
    <t>設楽町ふるさと創生基金</t>
    <rPh sb="0" eb="3">
      <t>シタラチョウ</t>
    </rPh>
    <rPh sb="7" eb="9">
      <t>ソウセイ</t>
    </rPh>
    <rPh sb="9" eb="11">
      <t>キキン</t>
    </rPh>
    <phoneticPr fontId="5"/>
  </si>
  <si>
    <t>設楽町公共施設総合管理基金</t>
    <rPh sb="0" eb="3">
      <t>シタラチョウ</t>
    </rPh>
    <rPh sb="3" eb="5">
      <t>コウキョウ</t>
    </rPh>
    <rPh sb="5" eb="7">
      <t>シセツ</t>
    </rPh>
    <rPh sb="7" eb="9">
      <t>ソウゴウ</t>
    </rPh>
    <rPh sb="9" eb="11">
      <t>カンリ</t>
    </rPh>
    <rPh sb="11" eb="13">
      <t>キキン</t>
    </rPh>
    <phoneticPr fontId="5"/>
  </si>
  <si>
    <t>設楽町教育振興基金</t>
    <rPh sb="0" eb="3">
      <t>シタラチョウ</t>
    </rPh>
    <rPh sb="3" eb="5">
      <t>キョウイク</t>
    </rPh>
    <rPh sb="5" eb="7">
      <t>シンコウ</t>
    </rPh>
    <rPh sb="7" eb="9">
      <t>キキン</t>
    </rPh>
    <phoneticPr fontId="5"/>
  </si>
  <si>
    <t>設楽町地域福祉基金</t>
    <rPh sb="0" eb="3">
      <t>シタラチョウ</t>
    </rPh>
    <rPh sb="3" eb="5">
      <t>チイキ</t>
    </rPh>
    <rPh sb="5" eb="7">
      <t>フクシ</t>
    </rPh>
    <rPh sb="7" eb="9">
      <t>キキン</t>
    </rPh>
    <phoneticPr fontId="5"/>
  </si>
  <si>
    <t>設楽町農林業振興基金</t>
    <rPh sb="0" eb="3">
      <t>シタラチョウ</t>
    </rPh>
    <rPh sb="3" eb="6">
      <t>ノウリンギョウ</t>
    </rPh>
    <rPh sb="6" eb="8">
      <t>シンコウ</t>
    </rPh>
    <rPh sb="8" eb="10">
      <t>キキン</t>
    </rPh>
    <phoneticPr fontId="5"/>
  </si>
  <si>
    <t>北設広域事務組合(一般会計）</t>
    <rPh sb="0" eb="1">
      <t>キタ</t>
    </rPh>
    <rPh sb="1" eb="2">
      <t>セツ</t>
    </rPh>
    <rPh sb="2" eb="4">
      <t>コウイキ</t>
    </rPh>
    <rPh sb="4" eb="6">
      <t>ジム</t>
    </rPh>
    <rPh sb="6" eb="8">
      <t>クミアイ</t>
    </rPh>
    <rPh sb="9" eb="11">
      <t>イッパン</t>
    </rPh>
    <rPh sb="11" eb="13">
      <t>カイケイ</t>
    </rPh>
    <phoneticPr fontId="2"/>
  </si>
  <si>
    <t>-</t>
    <phoneticPr fontId="2"/>
  </si>
  <si>
    <t>北設広域事務組合（北設情報ネットワーク特別会計）</t>
    <rPh sb="0" eb="1">
      <t>キタ</t>
    </rPh>
    <rPh sb="1" eb="2">
      <t>セツ</t>
    </rPh>
    <rPh sb="2" eb="4">
      <t>コウイキ</t>
    </rPh>
    <rPh sb="4" eb="6">
      <t>ジム</t>
    </rPh>
    <rPh sb="6" eb="8">
      <t>クミアイ</t>
    </rPh>
    <rPh sb="9" eb="10">
      <t>ホク</t>
    </rPh>
    <rPh sb="10" eb="11">
      <t>セツ</t>
    </rPh>
    <rPh sb="11" eb="13">
      <t>ジョウホウ</t>
    </rPh>
    <rPh sb="19" eb="23">
      <t>トクベツカイケイ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</si>
  <si>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</si>
  <si>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</si>
  <si>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</si>
  <si>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将来負担比率は、想定される将来負担額より充当可能財源等が上回るため計上されない。
　有形固定資産減価償却率は類似団体より下回っている状況であるが、上昇傾向に推移することも予測されるため、公共施設総合管理計画で設定した施設の延べ床面積の削減（10％）を見据えるとともに、令和2年度に策定した公共施設個別施設計における、個々の施設の対応方針の具現化を図り、施設の適正な維持管理に努める。</t>
    <rPh sb="1" eb="7">
      <t>ショウライフタンヒリツ</t>
    </rPh>
    <rPh sb="9" eb="11">
      <t>ソウテイ</t>
    </rPh>
    <rPh sb="14" eb="16">
      <t>ショウライ</t>
    </rPh>
    <rPh sb="16" eb="19">
      <t>フタンガク</t>
    </rPh>
    <rPh sb="21" eb="27">
      <t>ジュウトウカノウザイゲン</t>
    </rPh>
    <rPh sb="27" eb="28">
      <t>トウ</t>
    </rPh>
    <rPh sb="29" eb="31">
      <t>ウワマワ</t>
    </rPh>
    <rPh sb="34" eb="36">
      <t>ケイジョウ</t>
    </rPh>
    <rPh sb="43" eb="49">
      <t>ユウケイコテイシサン</t>
    </rPh>
    <rPh sb="159" eb="161">
      <t>ココ</t>
    </rPh>
    <rPh sb="162" eb="164">
      <t>シセツ</t>
    </rPh>
    <rPh sb="165" eb="167">
      <t>タイオウ</t>
    </rPh>
    <rPh sb="167" eb="169">
      <t>ホウシン</t>
    </rPh>
    <rPh sb="170" eb="173">
      <t>グゲンカ</t>
    </rPh>
    <rPh sb="174" eb="175">
      <t>ハカ</t>
    </rPh>
    <rPh sb="177" eb="179">
      <t>シセツ</t>
    </rPh>
    <rPh sb="180" eb="182">
      <t>テキセイ</t>
    </rPh>
    <rPh sb="183" eb="187">
      <t>イジカンリ</t>
    </rPh>
    <rPh sb="188" eb="189">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</si>
  <si>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</si>
  <si>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</si>
  <si>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</si>
  <si>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</si>
  <si>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</si>
  <si>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</si>
  <si>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平均値を下回っており、比率もここ数年の公債費の減少傾向に伴い減少が続いている。しかしながら、令和2年度に完成した公共施設の地方債発行に対する償還の開始等に伴い、比率が増加に転じることが見込まれるが、今後、地方債発行を伴う建設事業や改良事業の実施には十分精査のうえ取組むこととし、歳出時期の平準化を図るなど、比率上昇の抑制に努めていく。
　　</t>
    <rPh sb="1" eb="6">
      <t>ジッシツコウサイヒ</t>
    </rPh>
    <rPh sb="6" eb="8">
      <t>ヒリツ</t>
    </rPh>
    <rPh sb="9" eb="13">
      <t>ルイジダンタイ</t>
    </rPh>
    <rPh sb="13" eb="15">
      <t>ヘイキン</t>
    </rPh>
    <rPh sb="15" eb="16">
      <t>アタイ</t>
    </rPh>
    <rPh sb="17" eb="19">
      <t>シタマワ</t>
    </rPh>
    <rPh sb="24" eb="26">
      <t>ヒリツ</t>
    </rPh>
    <rPh sb="29" eb="31">
      <t>スウネン</t>
    </rPh>
    <rPh sb="32" eb="35">
      <t>コウサイヒ</t>
    </rPh>
    <rPh sb="36" eb="40">
      <t>ゲンショウケイコウ</t>
    </rPh>
    <rPh sb="41" eb="42">
      <t>トモナ</t>
    </rPh>
    <rPh sb="43" eb="45">
      <t>ゲンショウ</t>
    </rPh>
    <rPh sb="46" eb="47">
      <t>ツヅ</t>
    </rPh>
    <rPh sb="59" eb="61">
      <t>レイワ</t>
    </rPh>
    <rPh sb="62" eb="64">
      <t>ネンド</t>
    </rPh>
    <rPh sb="65" eb="67">
      <t>カンセイ</t>
    </rPh>
    <rPh sb="115" eb="117">
      <t>チホウ</t>
    </rPh>
    <rPh sb="121" eb="122">
      <t>トモナ</t>
    </rPh>
    <rPh sb="128" eb="130">
      <t>カイリョウ</t>
    </rPh>
    <rPh sb="130" eb="132">
      <t>ジギョウ</t>
    </rPh>
    <rPh sb="133" eb="135">
      <t>ジッシ</t>
    </rPh>
    <rPh sb="137" eb="139">
      <t>ジュウブン</t>
    </rPh>
    <rPh sb="139" eb="141">
      <t>セイサ</t>
    </rPh>
    <rPh sb="144" eb="146">
      <t>トリク</t>
    </rPh>
    <rPh sb="152" eb="156">
      <t>サイシュツジキ</t>
    </rPh>
    <rPh sb="157" eb="160">
      <t>ヘイジュンカ</t>
    </rPh>
    <rPh sb="161" eb="162">
      <t>ハカ</t>
    </rPh>
    <rPh sb="166" eb="168">
      <t>ヒリツ</t>
    </rPh>
    <rPh sb="168" eb="170">
      <t>ジョウショウ</t>
    </rPh>
    <rPh sb="171" eb="173">
      <t>ヨクセイ</t>
    </rPh>
    <rPh sb="174" eb="175">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</si>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</sst>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301035</c:v>
                </c:pt>
              </c:numCache>
            </c:numRef>
          </c:val>
          <c:smooth val="0"/>
          <c:extLst>
            <c:ext xmlns:c16="http://schemas.microsoft.com/office/drawing/2014/chart" uri="{C3380CC4-5D6E-409C-BE32-E72D297353CC}">
              <c16:uniqueId val="{00000000-A766-405C-B761-E3DF836506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148024</c:v>
                </c:pt>
                <c:pt idx="1">
                  <c:v>199247</c:v>
                </c:pt>
                <c:pt idx="2">
                  <c:v>304500</c:v>
                </c:pt>
                <c:pt idx="3">
                  <c:v>429828</c:v>
                </c:pt>
                <c:pt idx="4">
                  <c:v>455667</c:v>
                </c:pt>
              </c:numCache>
            </c:numRef>
          </c:val>
          <c:smooth val="0"/>
          <c:extLst>
            <c:ext xmlns:c16="http://schemas.microsoft.com/office/drawing/2014/chart" uri="{C3380CC4-5D6E-409C-BE32-E72D297353CC}">
              <c16:uniqueId val="{00000001-A766-405C-B761-E3DF836506C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1.0900000000000001</c:v>
                </c:pt>
                <c:pt idx="1">
                  <c:v>0.86</c:v>
                </c:pt>
                <c:pt idx="2">
                  <c:v>2.5499999999999998</c:v>
                </c:pt>
                <c:pt idx="3">
                  <c:v>1.61</c:v>
                </c:pt>
                <c:pt idx="4">
                  <c:v>2.08</c:v>
                </c:pt>
              </c:numCache>
            </c:numRef>
          </c:val>
          <c:extLst>
            <c:ext xmlns:c16="http://schemas.microsoft.com/office/drawing/2014/chart" uri="{C3380CC4-5D6E-409C-BE32-E72D297353CC}">
              <c16:uniqueId val="{00000000-8D71-4016-9F80-5E850D101F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76.42</c:v>
                </c:pt>
                <c:pt idx="1">
                  <c:v>79.150000000000006</c:v>
                </c:pt>
                <c:pt idx="2">
                  <c:v>80.75</c:v>
                </c:pt>
                <c:pt idx="3">
                  <c:v>83.26</c:v>
                </c:pt>
                <c:pt idx="4">
                  <c:v>79.709999999999994</c:v>
                </c:pt>
              </c:numCache>
            </c:numRef>
          </c:val>
          <c:extLst>
            <c:ext xmlns:c16="http://schemas.microsoft.com/office/drawing/2014/chart" uri="{C3380CC4-5D6E-409C-BE32-E72D297353CC}">
              <c16:uniqueId val="{00000001-8D71-4016-9F80-5E850D101F7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-9.19</c:v>
                </c:pt>
                <c:pt idx="1">
                  <c:v>-0.18</c:v>
                </c:pt>
                <c:pt idx="2">
                  <c:v>1.76</c:v>
                </c:pt>
                <c:pt idx="3">
                  <c:v>-0.96</c:v>
                </c:pt>
                <c:pt idx="4">
                  <c:v>0.61</c:v>
                </c:pt>
              </c:numCache>
            </c:numRef>
          </c:val>
          <c:smooth val="0"/>
          <c:extLst>
            <c:ext xmlns:c16="http://schemas.microsoft.com/office/drawing/2014/chart" uri="{C3380CC4-5D6E-409C-BE32-E72D297353CC}">
              <c16:uniqueId val="{00000002-8D71-4016-9F80-5E850D101F7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1.29</c:v>
                </c:pt>
                <c:pt idx="2">
                  <c:v>#N/A</c:v>
                </c:pt>
                <c:pt idx="3">
                  <c:v>1.49</c:v>
                </c:pt>
                <c:pt idx="4">
                  <c:v>0</c:v>
                </c:pt>
                <c:pt idx="5">
                  <c:v>0</c:v>
                </c:pt>
                <c:pt idx="6">
                  <c:v>0</c:v>
                </c:pt>
                <c:pt idx="7">
                  <c:v>0</c:v>
                </c:pt>
                <c:pt idx="8">
                  <c:v>0</c:v>
                </c:pt>
                <c:pt idx="9">
                  <c:v>0</c:v>
                </c:pt>
              </c:numCache>
            </c:numRef>
          </c:val>
          <c:extLst>
            <c:ext xmlns:c16="http://schemas.microsoft.com/office/drawing/2014/chart" uri="{C3380CC4-5D6E-409C-BE32-E72D297353CC}">
              <c16:uniqueId val="{00000000-BA8F-4E3A-B6A8-51D2574115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A8F-4E3A-B6A8-51D25741151F}"/>
            </c:ext>
          </c:extLst>
        </c:ser>
        <c:ser>
          <c:idx val="2"/>
          <c:order val="2"/>
          <c:tx>
            <c:strRef>
              <c:f>データシート!$A$29</c:f>
              <c:strCache>
                <c:ptCount val="1"/>
                <c:pt idx="0">
                  <c:v>公共下水道特別会計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A8F-4E3A-B6A8-51D25741151F}"/>
            </c:ext>
          </c:extLst>
        </c:ser>
        <c:ser>
          <c:idx val="3"/>
          <c:order val="3"/>
          <c:tx>
            <c:strRef>
              <c:f>データシート!$A$30</c:f>
              <c:strCache>
                <c:ptCount val="1"/>
                <c:pt idx="0">
                  <c:v>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A8F-4E3A-B6A8-51D25741151F}"/>
            </c:ext>
          </c:extLst>
        </c:ser>
        <c:ser>
          <c:idx val="4"/>
          <c:order val="4"/>
          <c:tx>
            <c:strRef>
              <c:f>データシート!$A$31</c:f>
              <c:strCache>
                <c:ptCount val="1"/>
                <c:pt idx="0">
                  <c:v>つぐ診療所特別会計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A8F-4E3A-B6A8-51D25741151F}"/>
            </c:ext>
          </c:extLst>
        </c:ser>
        <c:ser>
          <c:idx val="5"/>
          <c:order val="5"/>
          <c:tx>
            <c:strRef>
              <c:f>データシート!$A$32</c:f>
              <c:strCache>
                <c:ptCount val="1"/>
                <c:pt idx="0">
                  <c:v>町営バス特別会計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BA8F-4E3A-B6A8-51D25741151F}"/>
            </c:ext>
          </c:extLst>
        </c:ser>
        <c:ser>
          <c:idx val="6"/>
          <c:order val="6"/>
          <c:tx>
            <c:strRef>
              <c:f>データシート!$A$33</c:f>
              <c:strCache>
                <c:ptCount val="1"/>
                <c:pt idx="0">
                  <c:v>農業集落排水特別会計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BA8F-4E3A-B6A8-51D25741151F}"/>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7-BA8F-4E3A-B6A8-51D25741151F}"/>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0.96</c:v>
                </c:pt>
                <c:pt idx="2">
                  <c:v>#N/A</c:v>
                </c:pt>
                <c:pt idx="3">
                  <c:v>0.61</c:v>
                </c:pt>
                <c:pt idx="4">
                  <c:v>#N/A</c:v>
                </c:pt>
                <c:pt idx="5">
                  <c:v>0.14000000000000001</c:v>
                </c:pt>
                <c:pt idx="6">
                  <c:v>#N/A</c:v>
                </c:pt>
                <c:pt idx="7">
                  <c:v>0.04</c:v>
                </c:pt>
                <c:pt idx="8">
                  <c:v>#N/A</c:v>
                </c:pt>
                <c:pt idx="9">
                  <c:v>0.2</c:v>
                </c:pt>
              </c:numCache>
            </c:numRef>
          </c:val>
          <c:extLst>
            <c:ext xmlns:c16="http://schemas.microsoft.com/office/drawing/2014/chart" uri="{C3380CC4-5D6E-409C-BE32-E72D297353CC}">
              <c16:uniqueId val="{00000008-BA8F-4E3A-B6A8-51D25741151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1.0900000000000001</c:v>
                </c:pt>
                <c:pt idx="2">
                  <c:v>#N/A</c:v>
                </c:pt>
                <c:pt idx="3">
                  <c:v>0.86</c:v>
                </c:pt>
                <c:pt idx="4">
                  <c:v>#N/A</c:v>
                </c:pt>
                <c:pt idx="5">
                  <c:v>2.5499999999999998</c:v>
                </c:pt>
                <c:pt idx="6">
                  <c:v>#N/A</c:v>
                </c:pt>
                <c:pt idx="7">
                  <c:v>1.61</c:v>
                </c:pt>
                <c:pt idx="8">
                  <c:v>#N/A</c:v>
                </c:pt>
                <c:pt idx="9">
                  <c:v>2.09</c:v>
                </c:pt>
              </c:numCache>
            </c:numRef>
          </c:val>
          <c:extLst>
            <c:ext xmlns:c16="http://schemas.microsoft.com/office/drawing/2014/chart" uri="{C3380CC4-5D6E-409C-BE32-E72D297353CC}">
              <c16:uniqueId val="{00000009-BA8F-4E3A-B6A8-51D25741151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556</c:v>
                </c:pt>
                <c:pt idx="5">
                  <c:v>563</c:v>
                </c:pt>
                <c:pt idx="8">
                  <c:v>497</c:v>
                </c:pt>
                <c:pt idx="11">
                  <c:v>470</c:v>
                </c:pt>
                <c:pt idx="14">
                  <c:v>455</c:v>
                </c:pt>
              </c:numCache>
            </c:numRef>
          </c:val>
          <c:extLst>
            <c:ext xmlns:c16="http://schemas.microsoft.com/office/drawing/2014/chart" uri="{C3380CC4-5D6E-409C-BE32-E72D297353CC}">
              <c16:uniqueId val="{00000000-5EBC-4D7A-A65A-1BDA9DCD23C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EBC-4D7A-A65A-1BDA9DCD23C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EBC-4D7A-A65A-1BDA9DCD23C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EBC-4D7A-A65A-1BDA9DCD23C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76</c:v>
                </c:pt>
                <c:pt idx="3">
                  <c:v>96</c:v>
                </c:pt>
                <c:pt idx="6">
                  <c:v>95</c:v>
                </c:pt>
                <c:pt idx="9">
                  <c:v>90</c:v>
                </c:pt>
                <c:pt idx="12">
                  <c:v>91</c:v>
                </c:pt>
              </c:numCache>
            </c:numRef>
          </c:val>
          <c:extLst>
            <c:ext xmlns:c16="http://schemas.microsoft.com/office/drawing/2014/chart" uri="{C3380CC4-5D6E-409C-BE32-E72D297353CC}">
              <c16:uniqueId val="{00000004-5EBC-4D7A-A65A-1BDA9DCD23C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BC-4D7A-A65A-1BDA9DCD23C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EBC-4D7A-A65A-1BDA9DCD23C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705</c:v>
                </c:pt>
                <c:pt idx="3">
                  <c:v>686</c:v>
                </c:pt>
                <c:pt idx="6">
                  <c:v>582</c:v>
                </c:pt>
                <c:pt idx="9">
                  <c:v>520</c:v>
                </c:pt>
                <c:pt idx="12">
                  <c:v>512</c:v>
                </c:pt>
              </c:numCache>
            </c:numRef>
          </c:val>
          <c:extLst>
            <c:ext xmlns:c16="http://schemas.microsoft.com/office/drawing/2014/chart" uri="{C3380CC4-5D6E-409C-BE32-E72D297353CC}">
              <c16:uniqueId val="{00000007-5EBC-4D7A-A65A-1BDA9DCD23C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225</c:v>
                </c:pt>
                <c:pt idx="2">
                  <c:v>#N/A</c:v>
                </c:pt>
                <c:pt idx="3">
                  <c:v>#N/A</c:v>
                </c:pt>
                <c:pt idx="4">
                  <c:v>219</c:v>
                </c:pt>
                <c:pt idx="5">
                  <c:v>#N/A</c:v>
                </c:pt>
                <c:pt idx="6">
                  <c:v>#N/A</c:v>
                </c:pt>
                <c:pt idx="7">
                  <c:v>180</c:v>
                </c:pt>
                <c:pt idx="8">
                  <c:v>#N/A</c:v>
                </c:pt>
                <c:pt idx="9">
                  <c:v>#N/A</c:v>
                </c:pt>
                <c:pt idx="10">
                  <c:v>140</c:v>
                </c:pt>
                <c:pt idx="11">
                  <c:v>#N/A</c:v>
                </c:pt>
                <c:pt idx="12">
                  <c:v>#N/A</c:v>
                </c:pt>
                <c:pt idx="13">
                  <c:v>148</c:v>
                </c:pt>
                <c:pt idx="14">
                  <c:v>#N/A</c:v>
                </c:pt>
              </c:numCache>
            </c:numRef>
          </c:val>
          <c:smooth val="0"/>
          <c:extLst>
            <c:ext xmlns:c16="http://schemas.microsoft.com/office/drawing/2014/chart" uri="{C3380CC4-5D6E-409C-BE32-E72D297353CC}">
              <c16:uniqueId val="{00000008-5EBC-4D7A-A65A-1BDA9DCD23C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4436</c:v>
                </c:pt>
                <c:pt idx="5">
                  <c:v>4471</c:v>
                </c:pt>
                <c:pt idx="8">
                  <c:v>4529</c:v>
                </c:pt>
                <c:pt idx="11">
                  <c:v>4938</c:v>
                </c:pt>
                <c:pt idx="14">
                  <c:v>5448</c:v>
                </c:pt>
              </c:numCache>
            </c:numRef>
          </c:val>
          <c:extLst>
            <c:ext xmlns:c16="http://schemas.microsoft.com/office/drawing/2014/chart" uri="{C3380CC4-5D6E-409C-BE32-E72D297353CC}">
              <c16:uniqueId val="{00000000-7A18-460D-88FE-B9D5612403B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A18-460D-88FE-B9D5612403B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3845</c:v>
                </c:pt>
                <c:pt idx="5">
                  <c:v>3835</c:v>
                </c:pt>
                <c:pt idx="8">
                  <c:v>3891</c:v>
                </c:pt>
                <c:pt idx="11">
                  <c:v>3872</c:v>
                </c:pt>
                <c:pt idx="14">
                  <c:v>3889</c:v>
                </c:pt>
              </c:numCache>
            </c:numRef>
          </c:val>
          <c:extLst>
            <c:ext xmlns:c16="http://schemas.microsoft.com/office/drawing/2014/chart" uri="{C3380CC4-5D6E-409C-BE32-E72D297353CC}">
              <c16:uniqueId val="{00000002-7A18-460D-88FE-B9D5612403B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A18-460D-88FE-B9D5612403B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A18-460D-88FE-B9D5612403B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18-460D-88FE-B9D5612403B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1663</c:v>
                </c:pt>
                <c:pt idx="3">
                  <c:v>1569</c:v>
                </c:pt>
                <c:pt idx="6">
                  <c:v>1484</c:v>
                </c:pt>
                <c:pt idx="9">
                  <c:v>1533</c:v>
                </c:pt>
                <c:pt idx="12">
                  <c:v>1482</c:v>
                </c:pt>
              </c:numCache>
            </c:numRef>
          </c:val>
          <c:extLst>
            <c:ext xmlns:c16="http://schemas.microsoft.com/office/drawing/2014/chart" uri="{C3380CC4-5D6E-409C-BE32-E72D297353CC}">
              <c16:uniqueId val="{00000006-7A18-460D-88FE-B9D5612403B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A18-460D-88FE-B9D5612403B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912</c:v>
                </c:pt>
                <c:pt idx="3">
                  <c:v>857</c:v>
                </c:pt>
                <c:pt idx="6">
                  <c:v>867</c:v>
                </c:pt>
                <c:pt idx="9">
                  <c:v>936</c:v>
                </c:pt>
                <c:pt idx="12">
                  <c:v>951</c:v>
                </c:pt>
              </c:numCache>
            </c:numRef>
          </c:val>
          <c:extLst>
            <c:ext xmlns:c16="http://schemas.microsoft.com/office/drawing/2014/chart" uri="{C3380CC4-5D6E-409C-BE32-E72D297353CC}">
              <c16:uniqueId val="{00000008-7A18-460D-88FE-B9D5612403B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A18-460D-88FE-B9D5612403B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5154</c:v>
                </c:pt>
                <c:pt idx="3">
                  <c:v>5032</c:v>
                </c:pt>
                <c:pt idx="6">
                  <c:v>5116</c:v>
                </c:pt>
                <c:pt idx="9">
                  <c:v>5825</c:v>
                </c:pt>
                <c:pt idx="12">
                  <c:v>6600</c:v>
                </c:pt>
              </c:numCache>
            </c:numRef>
          </c:val>
          <c:extLst>
            <c:ext xmlns:c16="http://schemas.microsoft.com/office/drawing/2014/chart" uri="{C3380CC4-5D6E-409C-BE32-E72D297353CC}">
              <c16:uniqueId val="{0000000A-7A18-460D-88FE-B9D5612403B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A18-460D-88FE-B9D5612403B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2540</c:v>
                </c:pt>
                <c:pt idx="1">
                  <c:v>2542</c:v>
                </c:pt>
                <c:pt idx="2">
                  <c:v>2545</c:v>
                </c:pt>
              </c:numCache>
            </c:numRef>
          </c:val>
          <c:extLst>
            <c:ext xmlns:c16="http://schemas.microsoft.com/office/drawing/2014/chart" uri="{C3380CC4-5D6E-409C-BE32-E72D297353CC}">
              <c16:uniqueId val="{00000000-DB7F-4A11-A98F-8617D8658C4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519</c:v>
                </c:pt>
                <c:pt idx="1">
                  <c:v>519</c:v>
                </c:pt>
                <c:pt idx="2">
                  <c:v>519</c:v>
                </c:pt>
              </c:numCache>
            </c:numRef>
          </c:val>
          <c:extLst>
            <c:ext xmlns:c16="http://schemas.microsoft.com/office/drawing/2014/chart" uri="{C3380CC4-5D6E-409C-BE32-E72D297353CC}">
              <c16:uniqueId val="{00000001-DB7F-4A11-A98F-8617D8658C4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801</c:v>
                </c:pt>
                <c:pt idx="1">
                  <c:v>736</c:v>
                </c:pt>
                <c:pt idx="2">
                  <c:v>755</c:v>
                </c:pt>
              </c:numCache>
            </c:numRef>
          </c:val>
          <c:extLst>
            <c:ext xmlns:c16="http://schemas.microsoft.com/office/drawing/2014/chart" uri="{C3380CC4-5D6E-409C-BE32-E72D297353CC}">
              <c16:uniqueId val="{00000002-DB7F-4A11-A98F-8617D8658C4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{5577936A-279C-4202-BE19-BDB1F6527169}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B65-4BCF-80E6-D24817C3701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{028E6A45-1D18-4BF6-8389-68C4C65A3F4D}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65-4BCF-80E6-D24817C3701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{73D0F64F-B7C9-4DD0-990B-8626EBCD22DA}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65-4BCF-80E6-D24817C3701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{230D92D0-082F-4974-AA7A-7030C72971B4}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65-4BCF-80E6-D24817C3701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{D91CE379-425F-48A4-86A7-B397635292B4}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65-4BCF-80E6-D24817C3701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{A926EB11-43F0-4C12-BA2C-06AFEC791E45}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B65-4BCF-80E6-D24817C3701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{998E2F37-775D-4BA5-BA31-A6AD44C08167}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B65-4BCF-80E6-D24817C3701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{168EA6E7-3C32-45CD-ABE7-6B6DA3234664}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B65-4BCF-80E6-D24817C3701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{6586AEB2-15D4-4858-AC10-D98BC553B9F0}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B65-4BCF-80E6-D24817C3701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53.7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B65-4BCF-80E6-D24817C3701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{7B150F5E-FFD8-4D79-A50D-D11B98B6AB3F}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B65-4BCF-80E6-D24817C3701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{A9AF1235-3D29-4316-B9AD-3B923ABF6D65}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65-4BCF-80E6-D24817C3701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{65FFE559-199E-4735-9117-640E261F0365}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65-4BCF-80E6-D24817C3701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{1BF2E9DA-AAC5-49AF-9EE8-E6CEE8FBA940}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65-4BCF-80E6-D24817C3701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{B8E277A2-48BF-44FD-ACEA-F81E6762A22E}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65-4BCF-80E6-D24817C3701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{88779766-0CE0-4D1A-A6BB-3B637DC2C4A1}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B65-4BCF-80E6-D24817C3701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{D708E4AA-BD08-4469-B134-E33D7DC074DB}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B65-4BCF-80E6-D24817C3701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{0C6D9A7C-0608-4FA3-B532-6A3E99089B8B}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B65-4BCF-80E6-D24817C37018}"/>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{2C3DA6D2-C6E6-4951-A01D-7C6E6A4603A8}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B65-4BCF-80E6-D24817C370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60.9</c:v>
                </c:pt>
              </c:numCache>
            </c:numRef>
          </c:xVal>
          <c:yVal>
            <c:numRef>
              <c:f>公会計指標分析・財政指標組合せ分析表!$BP$55:$DC$55</c:f>
              <c:numCache>
                <c:formatCode>#,##0.0;"▲ "#,##0.0</c:formatCode>
                <c:ptCount val="40"/>
                <c:pt idx="32">
                  <c:v>0</c:v>
                </c:pt>
              </c:numCache>
            </c:numRef>
          </c:yVal>
          <c:smooth val="0"/>
          <c:extLst>
            <c:ext xmlns:c16="http://schemas.microsoft.com/office/drawing/2014/chart" uri="{C3380CC4-5D6E-409C-BE32-E72D297353CC}">
              <c16:uniqueId val="{00000013-BB65-4BCF-80E6-D24817C37018}"/>
            </c:ext>
          </c:extLst>
        </c:ser>
        <c:dLbls>
          <c:showLegendKey val="0"/>
          <c:showVal val="1"/>
          <c:showCatName val="0"/>
          <c:showSerName val="0"/>
          <c:showPercent val="0"/>
          <c:showBubbleSize val="0"/>
        </c:dLbls>
        <c:axId val="46179840"/>
        <c:axId val="46181760"/>
      </c:scatterChart>
      <c:valAx>
        <c:axId val="46179840"/>
        <c:scaling>
          <c:orientation val="maxMin"/>
          <c:max val="73.099999999999994"/>
          <c:min val="48.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{2C0CD0D4-C1A9-42EA-8627-1D14AFF0926D}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ECA-4154-82E4-1A2A52485C3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{055E9370-16CA-4B87-AFE4-E2A7C6CE2EA9}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ECA-4154-82E4-1A2A52485C3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{080F0441-0FF9-44E9-B04E-C50BC07115AD}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ECA-4154-82E4-1A2A52485C3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{D370C0C2-6D98-4F63-B29C-1BE6A7F72B0C}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ECA-4154-82E4-1A2A52485C3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{B2BACEFF-3147-4815-A335-662FA386CE03}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ECA-4154-82E4-1A2A52485C33}"/>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{5FEB43F2-EC88-42AF-A9D5-ABEA99FE4BAF}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ECA-4154-82E4-1A2A52485C33}"/>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{F4653F8D-58BD-41FD-8FA5-B7BC94005C99}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ECA-4154-82E4-1A2A52485C33}"/>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{AEE3C18E-26C1-4109-80CC-05F79F2B9E97}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ECA-4154-82E4-1A2A52485C33}"/>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{C3FE7767-3E70-4E9C-89F4-4F9EE48DF509}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ECA-4154-82E4-1A2A52485C3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8.9</c:v>
                </c:pt>
                <c:pt idx="16">
                  <c:v>7.7</c:v>
                </c:pt>
                <c:pt idx="24">
                  <c:v>6.7</c:v>
                </c:pt>
                <c:pt idx="32">
                  <c:v>5.8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ECA-4154-82E4-1A2A52485C3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38E-2"/>
                  <c:y val="-3.4035558429406802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{5018577E-EBF4-45F7-8F42-B632CEA2E24F}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ECA-4154-82E4-1A2A52485C3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{F7FCC5A9-4564-4C89-8AC9-7FA4C5DDC2EC}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ECA-4154-82E4-1A2A52485C3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{6E69D696-F06A-4CA4-971C-1430C3583A2D}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ECA-4154-82E4-1A2A52485C3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{AC22EF9D-B1E2-48A3-8875-F45EC5DF73DB}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ECA-4154-82E4-1A2A52485C3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{6173BECB-CA5B-40C7-9C74-CA43940A1F9E}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ECA-4154-82E4-1A2A52485C33}"/>
                </c:ext>
              </c:extLst>
            </c:dLbl>
            <c:dLbl>
              <c:idx val="8"/>
              <c:layout>
                <c:manualLayout>
                  <c:x val="-1.8235628084250059E-2"/>
                  <c:y val="-8.133737286005204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{22C28F8C-1171-444D-BE30-85F1BB855F80}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ECA-4154-82E4-1A2A52485C33}"/>
                </c:ext>
              </c:extLst>
            </c:dLbl>
            <c:dLbl>
              <c:idx val="16"/>
              <c:layout>
                <c:manualLayout>
                  <c:x val="-4.509653070695378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{317BBAFA-2A70-42C4-8EED-FC3D871BDA8F}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ECA-4154-82E4-1A2A52485C33}"/>
                </c:ext>
              </c:extLst>
            </c:dLbl>
            <c:dLbl>
              <c:idx val="24"/>
              <c:layout>
                <c:manualLayout>
                  <c:x val="-1.8171803637232468E-2"/>
                  <c:y val="-7.187700997392300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{625D0737-5BB8-41CF-846A-9A6A45A897D1}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ECA-4154-82E4-1A2A52485C3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{141E56F3-F2FE-48B3-B053-CCDDBEAC9450}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ECA-4154-82E4-1A2A52485C3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ECA-4154-82E4-1A2A52485C33}"/>
            </c:ext>
          </c:extLst>
        </c:ser>
        <c:dLbls>
          <c:showLegendKey val="0"/>
          <c:showVal val="1"/>
          <c:showCatName val="0"/>
          <c:showSerName val="0"/>
          <c:showPercent val="0"/>
          <c:showBubbleSize val="0"/>
        </c:dLbls>
        <c:axId val="84219776"/>
        <c:axId val="84234240"/>
      </c:scatterChart>
      <c:valAx>
        <c:axId val="84219776"/>
        <c:scaling>
          <c:orientation val="maxMin"/>
          <c:max val="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愛知県設楽町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実質公債費比率の分子は、Ｈ</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からＲ</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にかけて</a:t>
          </a:r>
          <a:r>
            <a:rPr kumimoji="1" lang="en-US" altLang="ja-JP" sz="1400">
              <a:latin typeface="ＭＳ ゴシック" pitchFamily="49" charset="-128"/>
              <a:ea typeface="ＭＳ ゴシック" pitchFamily="49" charset="-128"/>
            </a:rPr>
            <a:t>77</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主な要因は、合併振興基金などの償還終了が続いていること、町債発行については普通交付税基準財政需要額算入率の高い過疎債・緊防債等を借入していることが考えられる。</a:t>
          </a:r>
        </a:p>
        <a:p>
          <a:r>
            <a:rPr kumimoji="1" lang="ja-JP" altLang="en-US" sz="1400">
              <a:latin typeface="ＭＳ ゴシック" pitchFamily="49" charset="-128"/>
              <a:ea typeface="ＭＳ ゴシック" pitchFamily="49" charset="-128"/>
            </a:rPr>
            <a:t>　今後も引き続き、実質公債費比率の減少に努めていく。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減債基金については、利子積立のみを実施している。</a:t>
          </a:r>
        </a:p>
        <a:p>
          <a:r>
            <a:rPr kumimoji="1" lang="ja-JP" altLang="en-US" sz="1000">
              <a:latin typeface="ＭＳ ゴシック" pitchFamily="49" charset="-128"/>
              <a:ea typeface="ＭＳ ゴシック" pitchFamily="49" charset="-128"/>
            </a:rPr>
            <a:t>　満期一括償還地方債の償還財源としては積立をしていない。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愛知県設楽町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将来負担比率の分子は、Ｈ</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をピークとし、Ｈ</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にかけて</a:t>
          </a:r>
          <a:r>
            <a:rPr kumimoji="1" lang="en-US" altLang="ja-JP" sz="1400">
              <a:latin typeface="ＭＳ ゴシック" pitchFamily="49" charset="-128"/>
              <a:ea typeface="ＭＳ ゴシック" pitchFamily="49" charset="-128"/>
            </a:rPr>
            <a:t>246</a:t>
          </a:r>
          <a:r>
            <a:rPr kumimoji="1" lang="ja-JP" altLang="en-US" sz="1400">
              <a:latin typeface="ＭＳ ゴシック" pitchFamily="49" charset="-128"/>
              <a:ea typeface="ＭＳ ゴシック" pitchFamily="49" charset="-128"/>
            </a:rPr>
            <a:t>百万円減少している。</a:t>
          </a:r>
        </a:p>
        <a:p>
          <a:r>
            <a:rPr kumimoji="1" lang="ja-JP" altLang="en-US" sz="1400">
              <a:latin typeface="ＭＳ ゴシック" pitchFamily="49" charset="-128"/>
              <a:ea typeface="ＭＳ ゴシック" pitchFamily="49" charset="-128"/>
            </a:rPr>
            <a:t>　Ｈ</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までは、新規借入が減少し、一般会計等に係る地方債現在高及び公営企業債等繰入見込額が減少したことにより、将来負担比率の分子が減少したと考えられる。</a:t>
          </a:r>
        </a:p>
        <a:p>
          <a:r>
            <a:rPr kumimoji="1" lang="ja-JP" altLang="en-US" sz="1400">
              <a:latin typeface="ＭＳ ゴシック" pitchFamily="49" charset="-128"/>
              <a:ea typeface="ＭＳ ゴシック" pitchFamily="49" charset="-128"/>
            </a:rPr>
            <a:t>　Ｈ</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からＲ</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にかけては、近年の設楽ダム建設事業に係る地域整備事業の事業費が増加したことにより町債発行額が増加し、一般会計等に係る地方債現在高が増加したことにより、将来負担比率の分子が増加したと考えられる。</a:t>
          </a:r>
        </a:p>
        <a:p>
          <a:r>
            <a:rPr kumimoji="1" lang="ja-JP" altLang="en-US" sz="1400">
              <a:latin typeface="ＭＳ ゴシック" pitchFamily="49" charset="-128"/>
              <a:ea typeface="ＭＳ ゴシック" pitchFamily="49" charset="-128"/>
            </a:rPr>
            <a:t>　今後は、設楽ダム建設に係る水源地域整備事業、水源地域振興事業による町債借入の増加が予想されるため、適切な財源運営に努める必要がある。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愛知県設楽町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比較（△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増加要因：定期預金による利子積立（各基金）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減少要因：施設除却、施設整備に係る公債費に係る財源としての取崩し（公共施設等総合管理基金）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普通交付税について、合併算定替特例がＲ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で終了となったこと、人口減少による測定単位が減少することなどにより、今後、交付額が減少することが予想され、今後は、基金一般積立（利子積立以外）を行うことは難しいと考える。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特段の目標額・目標年次等はないが、財政調整基金の取崩し状況を踏まえ、各基金の使途目的に応じた財源として、最低限の取崩しを行っていく。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ふるさと創生基金：「自ら考え自ら行う地域づくり事業」を実施するため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公共施設等総合管理基金：公共施設の整備、更新、統廃合及び長寿命化などを計画的に行うため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教育振興基金：教育の振興に必要な財源を確保するため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ふるさと創生基金：定期預金による利子積立を行った。（Ｈ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公共施設等総合管理基金：施設除却、施設整備に係る公債費に係る財源として取崩し（Ｈ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教育振興基金：定期預金による利子積立を行った。（Ｈ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普通交付税について、合併算定替特例がＲ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で終了となったこと、人口減少による測定単位が減少することなどにより、今後、交付額が減少することが予想され、今後は、基金一般積立（利子積立以外）を行うことは難しいと考える。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特段の目標額・目標年次等はないが、財政調整基金の取崩し状況を踏まえ、各基金の使途目的に応じた財源として、最低限の取崩しを行っていく。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比較（＋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定期預金による利子積立を行った。（＋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普通交付税の合併算定替特例について、Ｒ２で終了となったこと、人口減少による測定単位の減少などにより、今後減少が予想され、今後は、基金積立（利子積立以外）を行うことは難しいと考える。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特段の目標額・目標年次等はないが、最低限の取崩しを行っていく。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比較（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定期預金による利子積立を行った。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普通交付税の合併算定替特例について、Ｒ２で終了となったこと、人口減少による測定単位の減少などにより、今後減少が予想され、今後は、基金積立（利子積立以外）を行うことは難しいと考える。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特段の目標額・目標年次等はないが、最低限の取崩しを行っていく。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358E295-574C-48ED-AB01-AB0A41A6B8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27B0398-0676-4264-A0E3-2EEB576F8B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1EDFA19C-6C76-4120-BE62-2B631D381D12}"/>
            </a:ext>
          </a:extLst>
        </xdr:cNvPr>
        <xdr:cNvSpPr/>
      </xdr:nvSpPr>
      <xdr:spPr>
        <a:xfrm>
          <a:off x="17557750" y="9236075"/>
          <a:ext cx="1397000" cy="339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1014A121-EABB-4F96-B57A-1758905D05D8}"/>
            </a:ext>
          </a:extLst>
        </xdr:cNvPr>
        <xdr:cNvSpPr/>
      </xdr:nvSpPr>
      <xdr:spPr>
        <a:xfrm>
          <a:off x="11969750" y="12985750"/>
          <a:ext cx="13970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2C037473-44A7-4DA1-BD46-18D4AC32125B}"/>
            </a:ext>
          </a:extLst>
        </xdr:cNvPr>
        <xdr:cNvSpPr/>
      </xdr:nvSpPr>
      <xdr:spPr>
        <a:xfrm>
          <a:off x="13366750" y="12985750"/>
          <a:ext cx="13970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2FF6C7A8-FA52-4DCE-9124-06B461A59936}"/>
            </a:ext>
          </a:extLst>
        </xdr:cNvPr>
        <xdr:cNvSpPr/>
      </xdr:nvSpPr>
      <xdr:spPr>
        <a:xfrm>
          <a:off x="14763750" y="12985750"/>
          <a:ext cx="13970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1FD10418-87DA-4985-BAE4-BA1402B2742C}"/>
            </a:ext>
          </a:extLst>
        </xdr:cNvPr>
        <xdr:cNvSpPr/>
      </xdr:nvSpPr>
      <xdr:spPr>
        <a:xfrm>
          <a:off x="16160750" y="12985750"/>
          <a:ext cx="13970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D7EC2D60-DB35-439A-A6A8-43204BF2F249}"/>
            </a:ext>
          </a:extLst>
        </xdr:cNvPr>
        <xdr:cNvSpPr/>
      </xdr:nvSpPr>
      <xdr:spPr>
        <a:xfrm>
          <a:off x="17557750" y="12985750"/>
          <a:ext cx="13970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4408982A-3436-492E-975F-153EC0843B20}"/>
            </a:ext>
          </a:extLst>
        </xdr:cNvPr>
        <xdr:cNvSpPr/>
      </xdr:nvSpPr>
      <xdr:spPr>
        <a:xfrm>
          <a:off x="355600" y="63500"/>
          <a:ext cx="116141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5124F2E8-4678-433D-A351-D5C8342EC44A}"/>
            </a:ext>
          </a:extLst>
        </xdr:cNvPr>
        <xdr:cNvSpPr/>
      </xdr:nvSpPr>
      <xdr:spPr>
        <a:xfrm>
          <a:off x="15624175" y="190500"/>
          <a:ext cx="3613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D10DB832-8FAE-4F1F-9FDF-3FBDD5A91CCE}"/>
            </a:ext>
          </a:extLst>
        </xdr:cNvPr>
        <xdr:cNvSpPr/>
      </xdr:nvSpPr>
      <xdr:spPr>
        <a:xfrm>
          <a:off x="15636875" y="215900"/>
          <a:ext cx="35814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C7F22EC7-15B8-4617-B473-0EC48ECA770A}"/>
            </a:ext>
          </a:extLst>
        </xdr:cNvPr>
        <xdr:cNvSpPr/>
      </xdr:nvSpPr>
      <xdr:spPr>
        <a:xfrm>
          <a:off x="15659100" y="241300"/>
          <a:ext cx="35274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A140EABA-56AE-429B-9621-E771F0FA85BF}"/>
            </a:ext>
          </a:extLst>
        </xdr:cNvPr>
        <xdr:cNvSpPr/>
      </xdr:nvSpPr>
      <xdr:spPr>
        <a:xfrm>
          <a:off x="130524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5BD60EAB-1F4A-43A1-8BCB-F25C25DBBD36}"/>
            </a:ext>
          </a:extLst>
        </xdr:cNvPr>
        <xdr:cNvSpPr/>
      </xdr:nvSpPr>
      <xdr:spPr>
        <a:xfrm>
          <a:off x="130778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292DA5A6-DE8F-4922-9243-6E88DFB5A2E5}"/>
            </a:ext>
          </a:extLst>
        </xdr:cNvPr>
        <xdr:cNvSpPr/>
      </xdr:nvSpPr>
      <xdr:spPr>
        <a:xfrm>
          <a:off x="13103225" y="241300"/>
          <a:ext cx="235267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C1F155F6-15D1-4AA9-B696-388F9DB32197}"/>
            </a:ext>
          </a:extLst>
        </xdr:cNvPr>
        <xdr:cNvSpPr/>
      </xdr:nvSpPr>
      <xdr:spPr>
        <a:xfrm>
          <a:off x="444500" y="889000"/>
          <a:ext cx="9255125" cy="1752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50BC986F-B063-45FE-9745-ACB9A5A67183}"/>
            </a:ext>
          </a:extLst>
        </xdr:cNvPr>
        <xdr:cNvSpPr/>
      </xdr:nvSpPr>
      <xdr:spPr>
        <a:xfrm>
          <a:off x="568325" y="920750"/>
          <a:ext cx="1273175" cy="1689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73E5501-482A-4EEB-B42E-9F3AD646EB27}"/>
            </a:ext>
          </a:extLst>
        </xdr:cNvPr>
        <xdr:cNvSpPr/>
      </xdr:nvSpPr>
      <xdr:spPr>
        <a:xfrm>
          <a:off x="1790700" y="920750"/>
          <a:ext cx="1222375" cy="1689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4,618
4,589
273.94
7,605,136
7,532,023
66,460
3,192,096
6,599,864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16EBC814-C6C8-4E5C-AAE1-53F638A66FDD}"/>
            </a:ext>
          </a:extLst>
        </xdr:cNvPr>
        <xdr:cNvSpPr/>
      </xdr:nvSpPr>
      <xdr:spPr>
        <a:xfrm>
          <a:off x="3013075" y="920750"/>
          <a:ext cx="1397000" cy="1689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E4707ADA-762C-44CD-BBB2-83ED4BC005C5}"/>
            </a:ext>
          </a:extLst>
        </xdr:cNvPr>
        <xdr:cNvSpPr/>
      </xdr:nvSpPr>
      <xdr:spPr>
        <a:xfrm>
          <a:off x="4410075" y="939800"/>
          <a:ext cx="1857375" cy="927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792C853D-6864-4218-98DF-2DC896E6E1CC}"/>
            </a:ext>
          </a:extLst>
        </xdr:cNvPr>
        <xdr:cNvSpPr/>
      </xdr:nvSpPr>
      <xdr:spPr>
        <a:xfrm>
          <a:off x="6267450" y="939800"/>
          <a:ext cx="1162050" cy="927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F2871CC8-6B3D-4C2E-BB22-CE369FD1FA08}"/>
            </a:ext>
          </a:extLst>
        </xdr:cNvPr>
        <xdr:cNvSpPr/>
      </xdr:nvSpPr>
      <xdr:spPr>
        <a:xfrm>
          <a:off x="7489825" y="952500"/>
          <a:ext cx="587375" cy="927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6EB583BC-B9DF-4C75-AA0B-EC88B8310161}"/>
            </a:ext>
          </a:extLst>
        </xdr:cNvPr>
        <xdr:cNvSpPr/>
      </xdr:nvSpPr>
      <xdr:spPr>
        <a:xfrm>
          <a:off x="4410075" y="1704975"/>
          <a:ext cx="1857375" cy="625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5B966912-CCF2-4BF3-9C37-CC34F5CB2F1D}"/>
            </a:ext>
          </a:extLst>
        </xdr:cNvPr>
        <xdr:cNvSpPr/>
      </xdr:nvSpPr>
      <xdr:spPr>
        <a:xfrm>
          <a:off x="6330950" y="1704975"/>
          <a:ext cx="3368675" cy="625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1B2F8FAB-7D9C-43E2-9FD6-5BAEA9918E09}"/>
            </a:ext>
          </a:extLst>
        </xdr:cNvPr>
        <xdr:cNvSpPr/>
      </xdr:nvSpPr>
      <xdr:spPr>
        <a:xfrm>
          <a:off x="10160000" y="889000"/>
          <a:ext cx="1397000" cy="12541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8549B506-4601-4EE4-B169-190034CCD9A8}"/>
            </a:ext>
          </a:extLst>
        </xdr:cNvPr>
        <xdr:cNvSpPr/>
      </xdr:nvSpPr>
      <xdr:spPr>
        <a:xfrm>
          <a:off x="10398125" y="952500"/>
          <a:ext cx="12223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173B17FF-2157-44CF-9EF1-7EF028933ACC}"/>
            </a:ext>
          </a:extLst>
        </xdr:cNvPr>
        <xdr:cNvSpPr/>
      </xdr:nvSpPr>
      <xdr:spPr>
        <a:xfrm>
          <a:off x="10398125" y="1219200"/>
          <a:ext cx="1222375" cy="511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111BE892-6574-4B71-92BC-C3B50D07FA79}"/>
            </a:ext>
          </a:extLst>
        </xdr:cNvPr>
        <xdr:cNvSpPr/>
      </xdr:nvSpPr>
      <xdr:spPr>
        <a:xfrm>
          <a:off x="10398125" y="1555750"/>
          <a:ext cx="1339850"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125D5B2A-6947-478B-82F9-0D58E7D84EB6}"/>
            </a:ext>
          </a:extLst>
        </xdr:cNvPr>
        <xdr:cNvCxnSpPr/>
      </xdr:nvCxnSpPr>
      <xdr:spPr>
        <a:xfrm flipH="1">
          <a:off x="10226675" y="1041400"/>
          <a:ext cx="1936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AA59B8F6-E766-4FA0-85F0-BB6D75C2519F}"/>
            </a:ext>
          </a:extLst>
        </xdr:cNvPr>
        <xdr:cNvSpPr/>
      </xdr:nvSpPr>
      <xdr:spPr>
        <a:xfrm>
          <a:off x="10280650"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517DEA1B-7246-4875-8FBB-AB3982560B64}"/>
            </a:ext>
          </a:extLst>
        </xdr:cNvPr>
        <xdr:cNvSpPr/>
      </xdr:nvSpPr>
      <xdr:spPr>
        <a:xfrm>
          <a:off x="10280650" y="130810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FC4D5A07-833F-42B2-BE9D-E0447E500FC2}"/>
            </a:ext>
          </a:extLst>
        </xdr:cNvPr>
        <xdr:cNvCxnSpPr/>
      </xdr:nvCxnSpPr>
      <xdr:spPr>
        <a:xfrm>
          <a:off x="10325100" y="15557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D49C3603-75B1-4BDB-8471-DC249E4F32DD}"/>
            </a:ext>
          </a:extLst>
        </xdr:cNvPr>
        <xdr:cNvCxnSpPr/>
      </xdr:nvCxnSpPr>
      <xdr:spPr>
        <a:xfrm>
          <a:off x="10245725" y="1555750"/>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B9475917-86B3-4936-BCA7-C8103BFEE38A}"/>
            </a:ext>
          </a:extLst>
        </xdr:cNvPr>
        <xdr:cNvCxnSpPr/>
      </xdr:nvCxnSpPr>
      <xdr:spPr>
        <a:xfrm flipV="1">
          <a:off x="10325100" y="1790700"/>
          <a:ext cx="0" cy="13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388777B4-C688-4BAA-BF4F-EE85451F9CCA}"/>
            </a:ext>
          </a:extLst>
        </xdr:cNvPr>
        <xdr:cNvCxnSpPr/>
      </xdr:nvCxnSpPr>
      <xdr:spPr>
        <a:xfrm>
          <a:off x="10245725" y="1930400"/>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33DE3E3B-8FC9-4358-ACEE-4D3DB664A12E}"/>
            </a:ext>
          </a:extLst>
        </xdr:cNvPr>
        <xdr:cNvSpPr txBox="1"/>
      </xdr:nvSpPr>
      <xdr:spPr>
        <a:xfrm>
          <a:off x="419100" y="2740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52327AD1-37E0-4DAF-AA1E-6C4591459861}"/>
            </a:ext>
          </a:extLst>
        </xdr:cNvPr>
        <xdr:cNvSpPr txBox="1"/>
      </xdr:nvSpPr>
      <xdr:spPr>
        <a:xfrm>
          <a:off x="419100" y="29781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2B692A62-FE9D-4BCD-8FD3-46F917A0016F}"/>
            </a:ext>
          </a:extLst>
        </xdr:cNvPr>
        <xdr:cNvSpPr txBox="1"/>
      </xdr:nvSpPr>
      <xdr:spPr>
        <a:xfrm>
          <a:off x="419100" y="32131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8C6ED3D5-1A55-4488-8BC3-E8F9AA1BD9C0}"/>
            </a:ext>
          </a:extLst>
        </xdr:cNvPr>
        <xdr:cNvSpPr txBox="1"/>
      </xdr:nvSpPr>
      <xdr:spPr>
        <a:xfrm>
          <a:off x="419100" y="3451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04C3F5C1-22F7-44D2-9DBA-FA7893B2D5B3}"/>
            </a:ext>
          </a:extLst>
        </xdr:cNvPr>
        <xdr:cNvSpPr txBox="1"/>
      </xdr:nvSpPr>
      <xdr:spPr>
        <a:xfrm>
          <a:off x="419100" y="36893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8E627781-3CE6-4D7D-B99E-A550F3C51558}"/>
            </a:ext>
          </a:extLst>
        </xdr:cNvPr>
        <xdr:cNvSpPr/>
      </xdr:nvSpPr>
      <xdr:spPr>
        <a:xfrm>
          <a:off x="1165225" y="4200525"/>
          <a:ext cx="38925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D9B19939-CF03-45E2-A69E-41C62D825DA0}"/>
            </a:ext>
          </a:extLst>
        </xdr:cNvPr>
        <xdr:cNvSpPr/>
      </xdr:nvSpPr>
      <xdr:spPr>
        <a:xfrm>
          <a:off x="1833739" y="4557967"/>
          <a:ext cx="1583971" cy="2693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DB37FD78-0B3D-4F98-85EC-B48DE55119A1}"/>
            </a:ext>
          </a:extLst>
        </xdr:cNvPr>
        <xdr:cNvSpPr/>
      </xdr:nvSpPr>
      <xdr:spPr>
        <a:xfrm>
          <a:off x="3515989" y="4541296"/>
          <a:ext cx="775346" cy="3027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205E35B4-D710-4981-9729-A1DF4262EB4D}"/>
            </a:ext>
          </a:extLst>
        </xdr:cNvPr>
        <xdr:cNvSpPr/>
      </xdr:nvSpPr>
      <xdr:spPr>
        <a:xfrm>
          <a:off x="5006975" y="432117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71921794-52A7-4A10-9D36-6062BE1F5F92}"/>
            </a:ext>
          </a:extLst>
        </xdr:cNvPr>
        <xdr:cNvSpPr/>
      </xdr:nvSpPr>
      <xdr:spPr>
        <a:xfrm>
          <a:off x="5006975" y="4505325"/>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8691C50A-2051-449C-AE07-8C955103AA48}"/>
            </a:ext>
          </a:extLst>
        </xdr:cNvPr>
        <xdr:cNvSpPr/>
      </xdr:nvSpPr>
      <xdr:spPr>
        <a:xfrm>
          <a:off x="6403975" y="432117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C1FD004-53C7-4ED8-A6E9-F26908A997C0}"/>
            </a:ext>
          </a:extLst>
        </xdr:cNvPr>
        <xdr:cNvSpPr/>
      </xdr:nvSpPr>
      <xdr:spPr>
        <a:xfrm>
          <a:off x="6403975" y="4505325"/>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2E4A3394-5CE4-4929-8B31-8AD8AD051A9C}"/>
            </a:ext>
          </a:extLst>
        </xdr:cNvPr>
        <xdr:cNvSpPr/>
      </xdr:nvSpPr>
      <xdr:spPr>
        <a:xfrm>
          <a:off x="7927975" y="432117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44EF0889-5447-459A-8804-3E7EC61295AB}"/>
            </a:ext>
          </a:extLst>
        </xdr:cNvPr>
        <xdr:cNvSpPr/>
      </xdr:nvSpPr>
      <xdr:spPr>
        <a:xfrm>
          <a:off x="7927975" y="4505325"/>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2ED39056-73A0-40DF-887B-914C42FCB47D}"/>
            </a:ext>
          </a:extLst>
        </xdr:cNvPr>
        <xdr:cNvSpPr/>
      </xdr:nvSpPr>
      <xdr:spPr>
        <a:xfrm>
          <a:off x="1165225" y="4879975"/>
          <a:ext cx="3892550" cy="21209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2900BCB4-255C-4279-9974-D73CD484F91D}"/>
            </a:ext>
          </a:extLst>
        </xdr:cNvPr>
        <xdr:cNvSpPr/>
      </xdr:nvSpPr>
      <xdr:spPr>
        <a:xfrm>
          <a:off x="5308600" y="4879975"/>
          <a:ext cx="4365625" cy="2120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20D83FA6-0512-4673-92CB-917086999586}"/>
            </a:ext>
          </a:extLst>
        </xdr:cNvPr>
        <xdr:cNvSpPr/>
      </xdr:nvSpPr>
      <xdr:spPr>
        <a:xfrm>
          <a:off x="5308600" y="4943475"/>
          <a:ext cx="4191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194DAF8-E010-4DBC-9799-3F0F8B486741}"/>
            </a:ext>
          </a:extLst>
        </xdr:cNvPr>
        <xdr:cNvSpPr txBox="1"/>
      </xdr:nvSpPr>
      <xdr:spPr>
        <a:xfrm>
          <a:off x="5368925" y="5165725"/>
          <a:ext cx="4178300" cy="17462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の減価償却率については、令和２年度に新規の公共施設の建設があったこともあり、類似団体平均値を下回っている状況であるが、インフラ資産の老朽化が比較的高いこともあることから、徐々に比率が上がっていくことが想定され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今後、公共施設の個別施設計画に基づき、計画的に施設の改修や修繕を行うとともに、除却や譲渡を含めた施設マネジメントを進め、資産の適切な管理に努めていく。</a:t>
          </a:r>
          <a:endParaRPr kumimoji="1" lang="en-US" altLang="ja-JP" sz="1100" baseline="0">
            <a:latin typeface="ＭＳ Ｐゴシック" panose="020B0600070205080204" pitchFamily="50" charset="-128"/>
            <a:ea typeface="ＭＳ Ｐゴシック" panose="020B0600070205080204" pitchFamily="50" charset="-128"/>
          </a:endParaRPr>
        </a:p>
        <a:p>
          <a:endParaRPr kumimoji="1" lang="en-US" altLang="ja-JP" sz="1100" baseline="0">
            <a:latin typeface="ＭＳ Ｐゴシック" panose="020B0600070205080204" pitchFamily="50" charset="-128"/>
            <a:ea typeface="ＭＳ Ｐゴシック" panose="020B0600070205080204" pitchFamily="50" charset="-128"/>
          </a:endParaRPr>
        </a:p>
        <a:p>
          <a:endParaRPr kumimoji="1" lang="en-US" altLang="ja-JP" sz="1100" baseline="0">
            <a:latin typeface="ＭＳ Ｐゴシック" panose="020B0600070205080204" pitchFamily="50" charset="-128"/>
            <a:ea typeface="ＭＳ Ｐゴシック" panose="020B0600070205080204" pitchFamily="50" charset="-128"/>
          </a:endParaRPr>
        </a:p>
        <a:p>
          <a:endParaRPr kumimoji="1" lang="en-US" altLang="ja-JP" sz="1100" baseline="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620DBC36-D8A0-4711-B13E-9CC10DFF61D7}"/>
            </a:ext>
          </a:extLst>
        </xdr:cNvPr>
        <xdr:cNvSpPr txBox="1"/>
      </xdr:nvSpPr>
      <xdr:spPr>
        <a:xfrm>
          <a:off x="1143000" y="4692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B59496A-DCE3-4611-9994-FAA34FD79BE0}"/>
            </a:ext>
          </a:extLst>
        </xdr:cNvPr>
        <xdr:cNvCxnSpPr/>
      </xdr:nvCxnSpPr>
      <xdr:spPr>
        <a:xfrm>
          <a:off x="1165225" y="7000875"/>
          <a:ext cx="38925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15870BB3-37F8-41DE-8B9C-6787BB8A9245}"/>
            </a:ext>
          </a:extLst>
        </xdr:cNvPr>
        <xdr:cNvSpPr txBox="1"/>
      </xdr:nvSpPr>
      <xdr:spPr>
        <a:xfrm>
          <a:off x="738661" y="69070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a:extLst>
            <a:ext uri="{FF2B5EF4-FFF2-40B4-BE49-F238E27FC236}">
              <a16:creationId xmlns:a16="http://schemas.microsoft.com/office/drawing/2014/main" id="{958A86C1-7DBC-4D32-AC32-DE18C1181911}"/>
            </a:ext>
          </a:extLst>
        </xdr:cNvPr>
        <xdr:cNvCxnSpPr/>
      </xdr:nvCxnSpPr>
      <xdr:spPr>
        <a:xfrm>
          <a:off x="1165225" y="6575425"/>
          <a:ext cx="38925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a:extLst>
            <a:ext uri="{FF2B5EF4-FFF2-40B4-BE49-F238E27FC236}">
              <a16:creationId xmlns:a16="http://schemas.microsoft.com/office/drawing/2014/main" id="{104A5520-D159-442D-89E9-3F150575853D}"/>
            </a:ext>
          </a:extLst>
        </xdr:cNvPr>
        <xdr:cNvSpPr txBox="1"/>
      </xdr:nvSpPr>
      <xdr:spPr>
        <a:xfrm>
          <a:off x="789956" y="6484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a:extLst>
            <a:ext uri="{FF2B5EF4-FFF2-40B4-BE49-F238E27FC236}">
              <a16:creationId xmlns:a16="http://schemas.microsoft.com/office/drawing/2014/main" id="{34AABE03-DA91-492F-BB11-E9CA214B7036}"/>
            </a:ext>
          </a:extLst>
        </xdr:cNvPr>
        <xdr:cNvCxnSpPr/>
      </xdr:nvCxnSpPr>
      <xdr:spPr>
        <a:xfrm>
          <a:off x="1165225" y="6153150"/>
          <a:ext cx="38925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a:extLst>
            <a:ext uri="{FF2B5EF4-FFF2-40B4-BE49-F238E27FC236}">
              <a16:creationId xmlns:a16="http://schemas.microsoft.com/office/drawing/2014/main" id="{8D06D4A5-52A6-4510-968F-07E4659370E0}"/>
            </a:ext>
          </a:extLst>
        </xdr:cNvPr>
        <xdr:cNvSpPr txBox="1"/>
      </xdr:nvSpPr>
      <xdr:spPr>
        <a:xfrm>
          <a:off x="789956" y="60593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a:extLst>
            <a:ext uri="{FF2B5EF4-FFF2-40B4-BE49-F238E27FC236}">
              <a16:creationId xmlns:a16="http://schemas.microsoft.com/office/drawing/2014/main" id="{CCDB6CC2-EF89-4AE2-BC29-B49105BAA8A9}"/>
            </a:ext>
          </a:extLst>
        </xdr:cNvPr>
        <xdr:cNvCxnSpPr/>
      </xdr:nvCxnSpPr>
      <xdr:spPr>
        <a:xfrm>
          <a:off x="1165225" y="5727700"/>
          <a:ext cx="38925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a:extLst>
            <a:ext uri="{FF2B5EF4-FFF2-40B4-BE49-F238E27FC236}">
              <a16:creationId xmlns:a16="http://schemas.microsoft.com/office/drawing/2014/main" id="{C088AF4F-150B-4868-8EC1-B460C9F6F62F}"/>
            </a:ext>
          </a:extLst>
        </xdr:cNvPr>
        <xdr:cNvSpPr txBox="1"/>
      </xdr:nvSpPr>
      <xdr:spPr>
        <a:xfrm>
          <a:off x="789956" y="5637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a:extLst>
            <a:ext uri="{FF2B5EF4-FFF2-40B4-BE49-F238E27FC236}">
              <a16:creationId xmlns:a16="http://schemas.microsoft.com/office/drawing/2014/main" id="{7E80883C-F877-46F6-801A-F699E217C3E6}"/>
            </a:ext>
          </a:extLst>
        </xdr:cNvPr>
        <xdr:cNvCxnSpPr/>
      </xdr:nvCxnSpPr>
      <xdr:spPr>
        <a:xfrm>
          <a:off x="1165225" y="5305425"/>
          <a:ext cx="38925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a:extLst>
            <a:ext uri="{FF2B5EF4-FFF2-40B4-BE49-F238E27FC236}">
              <a16:creationId xmlns:a16="http://schemas.microsoft.com/office/drawing/2014/main" id="{8B221A3A-BD8A-42B4-BBF6-9AA13A42B0BD}"/>
            </a:ext>
          </a:extLst>
        </xdr:cNvPr>
        <xdr:cNvSpPr txBox="1"/>
      </xdr:nvSpPr>
      <xdr:spPr>
        <a:xfrm>
          <a:off x="789956" y="5211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78FDA546-ECBC-4C2A-9F9A-A4843E1470E5}"/>
            </a:ext>
          </a:extLst>
        </xdr:cNvPr>
        <xdr:cNvCxnSpPr/>
      </xdr:nvCxnSpPr>
      <xdr:spPr>
        <a:xfrm>
          <a:off x="1165225" y="4879975"/>
          <a:ext cx="38925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7" name="テキスト ボックス 66">
          <a:extLst>
            <a:ext uri="{FF2B5EF4-FFF2-40B4-BE49-F238E27FC236}">
              <a16:creationId xmlns:a16="http://schemas.microsoft.com/office/drawing/2014/main" id="{A5E023A7-A023-4B57-B8C0-F5DAF3A80FC0}"/>
            </a:ext>
          </a:extLst>
        </xdr:cNvPr>
        <xdr:cNvSpPr txBox="1"/>
      </xdr:nvSpPr>
      <xdr:spPr>
        <a:xfrm>
          <a:off x="825378" y="47893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D1D39E0C-C648-408C-ACAB-A92192403759}"/>
            </a:ext>
          </a:extLst>
        </xdr:cNvPr>
        <xdr:cNvSpPr/>
      </xdr:nvSpPr>
      <xdr:spPr>
        <a:xfrm>
          <a:off x="1165225" y="4879975"/>
          <a:ext cx="3892550" cy="21209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69" name="直線コネクタ 68">
          <a:extLst>
            <a:ext uri="{FF2B5EF4-FFF2-40B4-BE49-F238E27FC236}">
              <a16:creationId xmlns:a16="http://schemas.microsoft.com/office/drawing/2014/main" id="{6A2CEE8B-1572-489E-8940-BA266945FC56}"/>
            </a:ext>
          </a:extLst>
        </xdr:cNvPr>
        <xdr:cNvCxnSpPr/>
      </xdr:nvCxnSpPr>
      <xdr:spPr>
        <a:xfrm flipV="1">
          <a:off x="4370070" y="5377815"/>
          <a:ext cx="1270" cy="112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0" name="有形固定資産減価償却率最小値テキスト">
          <a:extLst>
            <a:ext uri="{FF2B5EF4-FFF2-40B4-BE49-F238E27FC236}">
              <a16:creationId xmlns:a16="http://schemas.microsoft.com/office/drawing/2014/main" id="{303C5400-1A6B-4482-BA33-F6D61EA5A429}"/>
            </a:ext>
          </a:extLst>
        </xdr:cNvPr>
        <xdr:cNvSpPr txBox="1"/>
      </xdr:nvSpPr>
      <xdr:spPr>
        <a:xfrm>
          <a:off x="4422775" y="6508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1" name="直線コネクタ 70">
          <a:extLst>
            <a:ext uri="{FF2B5EF4-FFF2-40B4-BE49-F238E27FC236}">
              <a16:creationId xmlns:a16="http://schemas.microsoft.com/office/drawing/2014/main" id="{62F178E9-AF91-4F02-88F5-0E0EBE007218}"/>
            </a:ext>
          </a:extLst>
        </xdr:cNvPr>
        <xdr:cNvCxnSpPr/>
      </xdr:nvCxnSpPr>
      <xdr:spPr>
        <a:xfrm>
          <a:off x="4286250" y="6504178"/>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2" name="有形固定資産減価償却率最大値テキスト">
          <a:extLst>
            <a:ext uri="{FF2B5EF4-FFF2-40B4-BE49-F238E27FC236}">
              <a16:creationId xmlns:a16="http://schemas.microsoft.com/office/drawing/2014/main" id="{7253C7F8-BFF3-4500-91AC-C742E727319A}"/>
            </a:ext>
          </a:extLst>
        </xdr:cNvPr>
        <xdr:cNvSpPr txBox="1"/>
      </xdr:nvSpPr>
      <xdr:spPr>
        <a:xfrm>
          <a:off x="4422775" y="5156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3" name="直線コネクタ 72">
          <a:extLst>
            <a:ext uri="{FF2B5EF4-FFF2-40B4-BE49-F238E27FC236}">
              <a16:creationId xmlns:a16="http://schemas.microsoft.com/office/drawing/2014/main" id="{13ECBA75-A70D-4514-99AA-3FEB96A5B596}"/>
            </a:ext>
          </a:extLst>
        </xdr:cNvPr>
        <xdr:cNvCxnSpPr/>
      </xdr:nvCxnSpPr>
      <xdr:spPr>
        <a:xfrm>
          <a:off x="4286250" y="5377815"/>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74" name="有形固定資産減価償却率平均値テキスト">
          <a:extLst>
            <a:ext uri="{FF2B5EF4-FFF2-40B4-BE49-F238E27FC236}">
              <a16:creationId xmlns:a16="http://schemas.microsoft.com/office/drawing/2014/main" id="{0587F6AD-DA74-4C85-B242-6131DCF139F2}"/>
            </a:ext>
          </a:extLst>
        </xdr:cNvPr>
        <xdr:cNvSpPr txBox="1"/>
      </xdr:nvSpPr>
      <xdr:spPr>
        <a:xfrm>
          <a:off x="4422775" y="61002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5" name="フローチャート: 判断 74">
          <a:extLst>
            <a:ext uri="{FF2B5EF4-FFF2-40B4-BE49-F238E27FC236}">
              <a16:creationId xmlns:a16="http://schemas.microsoft.com/office/drawing/2014/main" id="{499B2710-2A4A-435B-B7EE-FBD2AA1F3589}"/>
            </a:ext>
          </a:extLst>
        </xdr:cNvPr>
        <xdr:cNvSpPr/>
      </xdr:nvSpPr>
      <xdr:spPr>
        <a:xfrm>
          <a:off x="4321175" y="6121781"/>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76" name="フローチャート: 判断 75">
          <a:extLst>
            <a:ext uri="{FF2B5EF4-FFF2-40B4-BE49-F238E27FC236}">
              <a16:creationId xmlns:a16="http://schemas.microsoft.com/office/drawing/2014/main" id="{53C1D6F7-EF0B-42A2-93F2-55AE4DCB1656}"/>
            </a:ext>
          </a:extLst>
        </xdr:cNvPr>
        <xdr:cNvSpPr/>
      </xdr:nvSpPr>
      <xdr:spPr>
        <a:xfrm>
          <a:off x="3673475" y="6136894"/>
          <a:ext cx="889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77" name="フローチャート: 判断 76">
          <a:extLst>
            <a:ext uri="{FF2B5EF4-FFF2-40B4-BE49-F238E27FC236}">
              <a16:creationId xmlns:a16="http://schemas.microsoft.com/office/drawing/2014/main" id="{F658DF26-D49E-4175-A3D8-F9AF0F45D0BA}"/>
            </a:ext>
          </a:extLst>
        </xdr:cNvPr>
        <xdr:cNvSpPr/>
      </xdr:nvSpPr>
      <xdr:spPr>
        <a:xfrm>
          <a:off x="2974975" y="6104509"/>
          <a:ext cx="889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78" name="フローチャート: 判断 77">
          <a:extLst>
            <a:ext uri="{FF2B5EF4-FFF2-40B4-BE49-F238E27FC236}">
              <a16:creationId xmlns:a16="http://schemas.microsoft.com/office/drawing/2014/main" id="{AC400CCA-D355-49FF-84CA-D6426B3849F6}"/>
            </a:ext>
          </a:extLst>
        </xdr:cNvPr>
        <xdr:cNvSpPr/>
      </xdr:nvSpPr>
      <xdr:spPr>
        <a:xfrm>
          <a:off x="2276475" y="6063488"/>
          <a:ext cx="889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79" name="フローチャート: 判断 78">
          <a:extLst>
            <a:ext uri="{FF2B5EF4-FFF2-40B4-BE49-F238E27FC236}">
              <a16:creationId xmlns:a16="http://schemas.microsoft.com/office/drawing/2014/main" id="{16B1F1B3-5D99-423B-AF60-21BC37D25A37}"/>
            </a:ext>
          </a:extLst>
        </xdr:cNvPr>
        <xdr:cNvSpPr/>
      </xdr:nvSpPr>
      <xdr:spPr>
        <a:xfrm>
          <a:off x="1577975" y="6020308"/>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2E107164-D0E3-4415-8913-9F78673EC88D}"/>
            </a:ext>
          </a:extLst>
        </xdr:cNvPr>
        <xdr:cNvSpPr txBox="1"/>
      </xdr:nvSpPr>
      <xdr:spPr>
        <a:xfrm>
          <a:off x="4210050" y="70435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30507FD0-E2EF-4E0C-B122-FFBD455628FB}"/>
            </a:ext>
          </a:extLst>
        </xdr:cNvPr>
        <xdr:cNvSpPr txBox="1"/>
      </xdr:nvSpPr>
      <xdr:spPr>
        <a:xfrm>
          <a:off x="3562350" y="70435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27F1CC92-AB1B-462E-BB0E-D6841F309C6F}"/>
            </a:ext>
          </a:extLst>
        </xdr:cNvPr>
        <xdr:cNvSpPr txBox="1"/>
      </xdr:nvSpPr>
      <xdr:spPr>
        <a:xfrm>
          <a:off x="2863850" y="70435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5E4361CD-9266-4A29-80C2-5D38154A8191}"/>
            </a:ext>
          </a:extLst>
        </xdr:cNvPr>
        <xdr:cNvSpPr txBox="1"/>
      </xdr:nvSpPr>
      <xdr:spPr>
        <a:xfrm>
          <a:off x="2165350" y="70435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3FA86371-FFFD-4337-90A6-BD3B4563B365}"/>
            </a:ext>
          </a:extLst>
        </xdr:cNvPr>
        <xdr:cNvSpPr txBox="1"/>
      </xdr:nvSpPr>
      <xdr:spPr>
        <a:xfrm>
          <a:off x="1466850" y="70435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146558</xdr:rowOff>
    </xdr:from>
    <xdr:to>
      <xdr:col>23</xdr:col>
      <xdr:colOff>136525</xdr:colOff>
      <xdr:row>31</xdr:row>
      <xdr:rowOff>76708</xdr:rowOff>
    </xdr:to>
    <xdr:sp macro="" textlink="">
      <xdr:nvSpPr>
        <xdr:cNvPr id="85" name="楕円 84">
          <a:extLst>
            <a:ext uri="{FF2B5EF4-FFF2-40B4-BE49-F238E27FC236}">
              <a16:creationId xmlns:a16="http://schemas.microsoft.com/office/drawing/2014/main" id="{1BBA6425-1CED-4676-89F8-4AADDC4F52DE}"/>
            </a:ext>
          </a:extLst>
        </xdr:cNvPr>
        <xdr:cNvSpPr/>
      </xdr:nvSpPr>
      <xdr:spPr>
        <a:xfrm>
          <a:off x="4321175" y="5969508"/>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169435</xdr:rowOff>
    </xdr:from>
    <xdr:ext cx="405111" cy="259045"/>
    <xdr:sp macro="" textlink="">
      <xdr:nvSpPr>
        <xdr:cNvPr id="86" name="有形固定資産減価償却率該当値テキスト">
          <a:extLst>
            <a:ext uri="{FF2B5EF4-FFF2-40B4-BE49-F238E27FC236}">
              <a16:creationId xmlns:a16="http://schemas.microsoft.com/office/drawing/2014/main" id="{F5C2532C-A3E8-408B-890A-D45632B0BBDE}"/>
            </a:ext>
          </a:extLst>
        </xdr:cNvPr>
        <xdr:cNvSpPr txBox="1"/>
      </xdr:nvSpPr>
      <xdr:spPr>
        <a:xfrm>
          <a:off x="4422775" y="5824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92346</xdr:rowOff>
    </xdr:from>
    <xdr:ext cx="405111" cy="259045"/>
    <xdr:sp macro="" textlink="">
      <xdr:nvSpPr>
        <xdr:cNvPr id="87" name="n_1aveValue有形固定資産減価償却率">
          <a:extLst>
            <a:ext uri="{FF2B5EF4-FFF2-40B4-BE49-F238E27FC236}">
              <a16:creationId xmlns:a16="http://schemas.microsoft.com/office/drawing/2014/main" id="{5BBC4C3E-C69A-4B77-9BA7-3568B844E687}"/>
            </a:ext>
          </a:extLst>
        </xdr:cNvPr>
        <xdr:cNvSpPr txBox="1"/>
      </xdr:nvSpPr>
      <xdr:spPr>
        <a:xfrm>
          <a:off x="3524894" y="591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59961</xdr:rowOff>
    </xdr:from>
    <xdr:ext cx="405111" cy="259045"/>
    <xdr:sp macro="" textlink="">
      <xdr:nvSpPr>
        <xdr:cNvPr id="88" name="n_2aveValue有形固定資産減価償却率">
          <a:extLst>
            <a:ext uri="{FF2B5EF4-FFF2-40B4-BE49-F238E27FC236}">
              <a16:creationId xmlns:a16="http://schemas.microsoft.com/office/drawing/2014/main" id="{1B520DA0-F005-484F-B9F9-A24800188CE6}"/>
            </a:ext>
          </a:extLst>
        </xdr:cNvPr>
        <xdr:cNvSpPr txBox="1"/>
      </xdr:nvSpPr>
      <xdr:spPr>
        <a:xfrm>
          <a:off x="2839094" y="588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18940</xdr:rowOff>
    </xdr:from>
    <xdr:ext cx="405111" cy="259045"/>
    <xdr:sp macro="" textlink="">
      <xdr:nvSpPr>
        <xdr:cNvPr id="89" name="n_3aveValue有形固定資産減価償却率">
          <a:extLst>
            <a:ext uri="{FF2B5EF4-FFF2-40B4-BE49-F238E27FC236}">
              <a16:creationId xmlns:a16="http://schemas.microsoft.com/office/drawing/2014/main" id="{D0C88BB0-EFFB-423F-8CBC-B37EA0009006}"/>
            </a:ext>
          </a:extLst>
        </xdr:cNvPr>
        <xdr:cNvSpPr txBox="1"/>
      </xdr:nvSpPr>
      <xdr:spPr>
        <a:xfrm>
          <a:off x="2140594" y="5841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147210</xdr:rowOff>
    </xdr:from>
    <xdr:ext cx="405111" cy="259045"/>
    <xdr:sp macro="" textlink="">
      <xdr:nvSpPr>
        <xdr:cNvPr id="90" name="n_4aveValue有形固定資産減価償却率">
          <a:extLst>
            <a:ext uri="{FF2B5EF4-FFF2-40B4-BE49-F238E27FC236}">
              <a16:creationId xmlns:a16="http://schemas.microsoft.com/office/drawing/2014/main" id="{A68F51B3-D31D-4879-B23B-FDC4D94CFE03}"/>
            </a:ext>
          </a:extLst>
        </xdr:cNvPr>
        <xdr:cNvSpPr txBox="1"/>
      </xdr:nvSpPr>
      <xdr:spPr>
        <a:xfrm>
          <a:off x="1442094" y="5801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a:extLst>
            <a:ext uri="{FF2B5EF4-FFF2-40B4-BE49-F238E27FC236}">
              <a16:creationId xmlns:a16="http://schemas.microsoft.com/office/drawing/2014/main" id="{8B9A6D55-A745-4902-A981-7EA8B5ADBBB2}"/>
            </a:ext>
          </a:extLst>
        </xdr:cNvPr>
        <xdr:cNvSpPr/>
      </xdr:nvSpPr>
      <xdr:spPr>
        <a:xfrm>
          <a:off x="10372725" y="4200525"/>
          <a:ext cx="3876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a:extLst>
            <a:ext uri="{FF2B5EF4-FFF2-40B4-BE49-F238E27FC236}">
              <a16:creationId xmlns:a16="http://schemas.microsoft.com/office/drawing/2014/main" id="{2AC41A05-6E78-42C0-B84F-FB5BD50B93EB}"/>
            </a:ext>
          </a:extLst>
        </xdr:cNvPr>
        <xdr:cNvSpPr/>
      </xdr:nvSpPr>
      <xdr:spPr>
        <a:xfrm>
          <a:off x="11347718" y="4557967"/>
          <a:ext cx="955139" cy="2693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a:extLst>
            <a:ext uri="{FF2B5EF4-FFF2-40B4-BE49-F238E27FC236}">
              <a16:creationId xmlns:a16="http://schemas.microsoft.com/office/drawing/2014/main" id="{3158DAB9-91A1-45C9-BFDE-4E8A446794B6}"/>
            </a:ext>
          </a:extLst>
        </xdr:cNvPr>
        <xdr:cNvSpPr/>
      </xdr:nvSpPr>
      <xdr:spPr>
        <a:xfrm>
          <a:off x="12668790" y="4541296"/>
          <a:ext cx="872044" cy="3027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a:extLst>
            <a:ext uri="{FF2B5EF4-FFF2-40B4-BE49-F238E27FC236}">
              <a16:creationId xmlns:a16="http://schemas.microsoft.com/office/drawing/2014/main" id="{0985BE88-25BC-47FD-9021-71613B171F49}"/>
            </a:ext>
          </a:extLst>
        </xdr:cNvPr>
        <xdr:cNvSpPr/>
      </xdr:nvSpPr>
      <xdr:spPr>
        <a:xfrm>
          <a:off x="14214475" y="432117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a:extLst>
            <a:ext uri="{FF2B5EF4-FFF2-40B4-BE49-F238E27FC236}">
              <a16:creationId xmlns:a16="http://schemas.microsoft.com/office/drawing/2014/main" id="{400CAE52-8325-4E37-936D-B9397DED0B0D}"/>
            </a:ext>
          </a:extLst>
        </xdr:cNvPr>
        <xdr:cNvSpPr/>
      </xdr:nvSpPr>
      <xdr:spPr>
        <a:xfrm>
          <a:off x="14214475" y="4505325"/>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a:extLst>
            <a:ext uri="{FF2B5EF4-FFF2-40B4-BE49-F238E27FC236}">
              <a16:creationId xmlns:a16="http://schemas.microsoft.com/office/drawing/2014/main" id="{3FB04C91-0214-4B9D-B7C8-7D101DCC4252}"/>
            </a:ext>
          </a:extLst>
        </xdr:cNvPr>
        <xdr:cNvSpPr/>
      </xdr:nvSpPr>
      <xdr:spPr>
        <a:xfrm>
          <a:off x="15611475" y="432117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a:extLst>
            <a:ext uri="{FF2B5EF4-FFF2-40B4-BE49-F238E27FC236}">
              <a16:creationId xmlns:a16="http://schemas.microsoft.com/office/drawing/2014/main" id="{62811220-2ECD-4B86-ACCB-66295B98803E}"/>
            </a:ext>
          </a:extLst>
        </xdr:cNvPr>
        <xdr:cNvSpPr/>
      </xdr:nvSpPr>
      <xdr:spPr>
        <a:xfrm>
          <a:off x="15611475" y="4505325"/>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a:extLst>
            <a:ext uri="{FF2B5EF4-FFF2-40B4-BE49-F238E27FC236}">
              <a16:creationId xmlns:a16="http://schemas.microsoft.com/office/drawing/2014/main" id="{373FF310-5B51-482D-90FE-6605B313444D}"/>
            </a:ext>
          </a:extLst>
        </xdr:cNvPr>
        <xdr:cNvSpPr/>
      </xdr:nvSpPr>
      <xdr:spPr>
        <a:xfrm>
          <a:off x="17119600" y="432117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a:extLst>
            <a:ext uri="{FF2B5EF4-FFF2-40B4-BE49-F238E27FC236}">
              <a16:creationId xmlns:a16="http://schemas.microsoft.com/office/drawing/2014/main" id="{F9F0DCCD-D964-4B3E-AB88-9B1E6F4B1499}"/>
            </a:ext>
          </a:extLst>
        </xdr:cNvPr>
        <xdr:cNvSpPr/>
      </xdr:nvSpPr>
      <xdr:spPr>
        <a:xfrm>
          <a:off x="17119600" y="4505325"/>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a:extLst>
            <a:ext uri="{FF2B5EF4-FFF2-40B4-BE49-F238E27FC236}">
              <a16:creationId xmlns:a16="http://schemas.microsoft.com/office/drawing/2014/main" id="{4957AE6F-3581-44B3-BED3-07929C2F32CF}"/>
            </a:ext>
          </a:extLst>
        </xdr:cNvPr>
        <xdr:cNvSpPr/>
      </xdr:nvSpPr>
      <xdr:spPr>
        <a:xfrm>
          <a:off x="10372725" y="4879975"/>
          <a:ext cx="3876675" cy="21209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a:extLst>
            <a:ext uri="{FF2B5EF4-FFF2-40B4-BE49-F238E27FC236}">
              <a16:creationId xmlns:a16="http://schemas.microsoft.com/office/drawing/2014/main" id="{73E782C0-C1DB-4B2C-BCBA-4F103FC06813}"/>
            </a:ext>
          </a:extLst>
        </xdr:cNvPr>
        <xdr:cNvSpPr/>
      </xdr:nvSpPr>
      <xdr:spPr>
        <a:xfrm>
          <a:off x="14500225" y="4879975"/>
          <a:ext cx="4365625" cy="2120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a:extLst>
            <a:ext uri="{FF2B5EF4-FFF2-40B4-BE49-F238E27FC236}">
              <a16:creationId xmlns:a16="http://schemas.microsoft.com/office/drawing/2014/main" id="{4E8562F6-1480-4EB6-9185-3EFCA4F7AD97}"/>
            </a:ext>
          </a:extLst>
        </xdr:cNvPr>
        <xdr:cNvSpPr/>
      </xdr:nvSpPr>
      <xdr:spPr>
        <a:xfrm>
          <a:off x="14500225" y="4943475"/>
          <a:ext cx="4191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a:extLst>
            <a:ext uri="{FF2B5EF4-FFF2-40B4-BE49-F238E27FC236}">
              <a16:creationId xmlns:a16="http://schemas.microsoft.com/office/drawing/2014/main" id="{CC1B5F26-7D2B-4CEF-B7FB-1FB707DCE194}"/>
            </a:ext>
          </a:extLst>
        </xdr:cNvPr>
        <xdr:cNvSpPr txBox="1"/>
      </xdr:nvSpPr>
      <xdr:spPr>
        <a:xfrm>
          <a:off x="14576425" y="5165725"/>
          <a:ext cx="4178300" cy="17462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令和元年度と比較し</a:t>
          </a:r>
          <a:r>
            <a:rPr kumimoji="1" lang="en-US" altLang="ja-JP" sz="1100">
              <a:latin typeface="ＭＳ Ｐゴシック" panose="020B0600070205080204" pitchFamily="50" charset="-128"/>
              <a:ea typeface="ＭＳ Ｐゴシック" panose="020B0600070205080204" pitchFamily="50" charset="-128"/>
            </a:rPr>
            <a:t>62.2%</a:t>
          </a:r>
          <a:r>
            <a:rPr kumimoji="1" lang="ja-JP" altLang="en-US" sz="1100">
              <a:latin typeface="ＭＳ Ｐゴシック" panose="020B0600070205080204" pitchFamily="50" charset="-128"/>
              <a:ea typeface="ＭＳ Ｐゴシック" panose="020B0600070205080204" pitchFamily="50" charset="-128"/>
            </a:rPr>
            <a:t>増加し、令和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年度の類似団体平均値と比較して</a:t>
          </a:r>
          <a:r>
            <a:rPr kumimoji="1" lang="en-US" altLang="ja-JP" sz="1100">
              <a:latin typeface="ＭＳ Ｐゴシック" panose="020B0600070205080204" pitchFamily="50" charset="-128"/>
              <a:ea typeface="ＭＳ Ｐゴシック" panose="020B0600070205080204" pitchFamily="50" charset="-128"/>
            </a:rPr>
            <a:t>157.3</a:t>
          </a:r>
          <a:r>
            <a:rPr kumimoji="1" lang="ja-JP" altLang="en-US" sz="1100">
              <a:latin typeface="ＭＳ Ｐゴシック" panose="020B0600070205080204" pitchFamily="50" charset="-128"/>
              <a:ea typeface="ＭＳ Ｐゴシック" panose="020B0600070205080204" pitchFamily="50" charset="-128"/>
            </a:rPr>
            <a:t>％上回っている。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地方債を活用した複数の公共施設の建設事業が令和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年度まで継続したことから、当面、債務償還比率は高止まりすることが懸念されるが、実施事業の精査により地方債発行の抑制に努め、持続可能な財政運営の進展に取組む。</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a:extLst>
            <a:ext uri="{FF2B5EF4-FFF2-40B4-BE49-F238E27FC236}">
              <a16:creationId xmlns:a16="http://schemas.microsoft.com/office/drawing/2014/main" id="{8AB06CDE-80EF-4C3F-8B88-A6CC1E803E18}"/>
            </a:ext>
          </a:extLst>
        </xdr:cNvPr>
        <xdr:cNvSpPr txBox="1"/>
      </xdr:nvSpPr>
      <xdr:spPr>
        <a:xfrm>
          <a:off x="10334625" y="4692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a:extLst>
            <a:ext uri="{FF2B5EF4-FFF2-40B4-BE49-F238E27FC236}">
              <a16:creationId xmlns:a16="http://schemas.microsoft.com/office/drawing/2014/main" id="{5FE9E045-98F2-4967-9849-102D3EC342B9}"/>
            </a:ext>
          </a:extLst>
        </xdr:cNvPr>
        <xdr:cNvCxnSpPr/>
      </xdr:nvCxnSpPr>
      <xdr:spPr>
        <a:xfrm>
          <a:off x="10372725" y="7000875"/>
          <a:ext cx="3876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6" name="テキスト ボックス 105">
          <a:extLst>
            <a:ext uri="{FF2B5EF4-FFF2-40B4-BE49-F238E27FC236}">
              <a16:creationId xmlns:a16="http://schemas.microsoft.com/office/drawing/2014/main" id="{FAA88DCD-FC48-4F9E-B55E-BAFAC82823EF}"/>
            </a:ext>
          </a:extLst>
        </xdr:cNvPr>
        <xdr:cNvSpPr txBox="1"/>
      </xdr:nvSpPr>
      <xdr:spPr>
        <a:xfrm>
          <a:off x="9874026" y="6907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a:extLst>
            <a:ext uri="{FF2B5EF4-FFF2-40B4-BE49-F238E27FC236}">
              <a16:creationId xmlns:a16="http://schemas.microsoft.com/office/drawing/2014/main" id="{381AFC4C-FB83-40C9-97E3-99C71DEB4124}"/>
            </a:ext>
          </a:extLst>
        </xdr:cNvPr>
        <xdr:cNvCxnSpPr/>
      </xdr:nvCxnSpPr>
      <xdr:spPr>
        <a:xfrm>
          <a:off x="10372725" y="6695622"/>
          <a:ext cx="3876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8" name="テキスト ボックス 107">
          <a:extLst>
            <a:ext uri="{FF2B5EF4-FFF2-40B4-BE49-F238E27FC236}">
              <a16:creationId xmlns:a16="http://schemas.microsoft.com/office/drawing/2014/main" id="{134D9E05-1917-4416-9241-E230C6FB5E48}"/>
            </a:ext>
          </a:extLst>
        </xdr:cNvPr>
        <xdr:cNvSpPr txBox="1"/>
      </xdr:nvSpPr>
      <xdr:spPr>
        <a:xfrm>
          <a:off x="9874026" y="66049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a:extLst>
            <a:ext uri="{FF2B5EF4-FFF2-40B4-BE49-F238E27FC236}">
              <a16:creationId xmlns:a16="http://schemas.microsoft.com/office/drawing/2014/main" id="{BBA8FED5-0790-42A2-B72B-49A4B30CB9B5}"/>
            </a:ext>
          </a:extLst>
        </xdr:cNvPr>
        <xdr:cNvCxnSpPr/>
      </xdr:nvCxnSpPr>
      <xdr:spPr>
        <a:xfrm>
          <a:off x="10372725" y="6393543"/>
          <a:ext cx="3876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0" name="テキスト ボックス 109">
          <a:extLst>
            <a:ext uri="{FF2B5EF4-FFF2-40B4-BE49-F238E27FC236}">
              <a16:creationId xmlns:a16="http://schemas.microsoft.com/office/drawing/2014/main" id="{48B65F10-79C2-494E-90F3-2856D2F5D229}"/>
            </a:ext>
          </a:extLst>
        </xdr:cNvPr>
        <xdr:cNvSpPr txBox="1"/>
      </xdr:nvSpPr>
      <xdr:spPr>
        <a:xfrm>
          <a:off x="9874026" y="63029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a:extLst>
            <a:ext uri="{FF2B5EF4-FFF2-40B4-BE49-F238E27FC236}">
              <a16:creationId xmlns:a16="http://schemas.microsoft.com/office/drawing/2014/main" id="{B524F9BF-5AF2-4A10-AC86-6B9A39C274B2}"/>
            </a:ext>
          </a:extLst>
        </xdr:cNvPr>
        <xdr:cNvCxnSpPr/>
      </xdr:nvCxnSpPr>
      <xdr:spPr>
        <a:xfrm>
          <a:off x="10372725" y="6091464"/>
          <a:ext cx="3876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2" name="テキスト ボックス 111">
          <a:extLst>
            <a:ext uri="{FF2B5EF4-FFF2-40B4-BE49-F238E27FC236}">
              <a16:creationId xmlns:a16="http://schemas.microsoft.com/office/drawing/2014/main" id="{A910430C-E7B8-4546-92B0-F7812C8487ED}"/>
            </a:ext>
          </a:extLst>
        </xdr:cNvPr>
        <xdr:cNvSpPr txBox="1"/>
      </xdr:nvSpPr>
      <xdr:spPr>
        <a:xfrm>
          <a:off x="9930286" y="599766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a:extLst>
            <a:ext uri="{FF2B5EF4-FFF2-40B4-BE49-F238E27FC236}">
              <a16:creationId xmlns:a16="http://schemas.microsoft.com/office/drawing/2014/main" id="{BC1ADF66-7A4C-4632-8698-95E4E2432F37}"/>
            </a:ext>
          </a:extLst>
        </xdr:cNvPr>
        <xdr:cNvCxnSpPr/>
      </xdr:nvCxnSpPr>
      <xdr:spPr>
        <a:xfrm>
          <a:off x="10372725" y="5789386"/>
          <a:ext cx="3876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4" name="テキスト ボックス 113">
          <a:extLst>
            <a:ext uri="{FF2B5EF4-FFF2-40B4-BE49-F238E27FC236}">
              <a16:creationId xmlns:a16="http://schemas.microsoft.com/office/drawing/2014/main" id="{99F47F35-3B28-41D8-B613-3B5223B278C2}"/>
            </a:ext>
          </a:extLst>
        </xdr:cNvPr>
        <xdr:cNvSpPr txBox="1"/>
      </xdr:nvSpPr>
      <xdr:spPr>
        <a:xfrm>
          <a:off x="9930286" y="56955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a:extLst>
            <a:ext uri="{FF2B5EF4-FFF2-40B4-BE49-F238E27FC236}">
              <a16:creationId xmlns:a16="http://schemas.microsoft.com/office/drawing/2014/main" id="{99451964-B519-4133-9B65-7D9C5FCC778C}"/>
            </a:ext>
          </a:extLst>
        </xdr:cNvPr>
        <xdr:cNvCxnSpPr/>
      </xdr:nvCxnSpPr>
      <xdr:spPr>
        <a:xfrm>
          <a:off x="10372725" y="5487307"/>
          <a:ext cx="3876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6" name="テキスト ボックス 115">
          <a:extLst>
            <a:ext uri="{FF2B5EF4-FFF2-40B4-BE49-F238E27FC236}">
              <a16:creationId xmlns:a16="http://schemas.microsoft.com/office/drawing/2014/main" id="{6FD40E5D-601C-46AA-A45E-FC4A7D9B42D3}"/>
            </a:ext>
          </a:extLst>
        </xdr:cNvPr>
        <xdr:cNvSpPr txBox="1"/>
      </xdr:nvSpPr>
      <xdr:spPr>
        <a:xfrm>
          <a:off x="9930286" y="53935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a:extLst>
            <a:ext uri="{FF2B5EF4-FFF2-40B4-BE49-F238E27FC236}">
              <a16:creationId xmlns:a16="http://schemas.microsoft.com/office/drawing/2014/main" id="{F141AFA5-48FD-403E-8230-18E3000F4559}"/>
            </a:ext>
          </a:extLst>
        </xdr:cNvPr>
        <xdr:cNvCxnSpPr/>
      </xdr:nvCxnSpPr>
      <xdr:spPr>
        <a:xfrm>
          <a:off x="10372725" y="5182053"/>
          <a:ext cx="3876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8" name="テキスト ボックス 117">
          <a:extLst>
            <a:ext uri="{FF2B5EF4-FFF2-40B4-BE49-F238E27FC236}">
              <a16:creationId xmlns:a16="http://schemas.microsoft.com/office/drawing/2014/main" id="{9FFAF8AB-97BD-4BBA-85E2-CA17937FDD4F}"/>
            </a:ext>
          </a:extLst>
        </xdr:cNvPr>
        <xdr:cNvSpPr txBox="1"/>
      </xdr:nvSpPr>
      <xdr:spPr>
        <a:xfrm>
          <a:off x="10032878" y="50914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56E8B063-8D75-4511-B02E-616FE555B8F8}"/>
            </a:ext>
          </a:extLst>
        </xdr:cNvPr>
        <xdr:cNvCxnSpPr/>
      </xdr:nvCxnSpPr>
      <xdr:spPr>
        <a:xfrm>
          <a:off x="10372725" y="4879975"/>
          <a:ext cx="3876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1DB1EE4B-B3B6-43D8-B481-4D75A79E40EA}"/>
            </a:ext>
          </a:extLst>
        </xdr:cNvPr>
        <xdr:cNvSpPr/>
      </xdr:nvSpPr>
      <xdr:spPr>
        <a:xfrm>
          <a:off x="10372725" y="4879975"/>
          <a:ext cx="3876675" cy="21209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21" name="直線コネクタ 120">
          <a:extLst>
            <a:ext uri="{FF2B5EF4-FFF2-40B4-BE49-F238E27FC236}">
              <a16:creationId xmlns:a16="http://schemas.microsoft.com/office/drawing/2014/main" id="{FF600BDB-8DF8-4E67-A987-59370C9DB3C8}"/>
            </a:ext>
          </a:extLst>
        </xdr:cNvPr>
        <xdr:cNvCxnSpPr/>
      </xdr:nvCxnSpPr>
      <xdr:spPr>
        <a:xfrm flipV="1">
          <a:off x="13561695" y="5182053"/>
          <a:ext cx="1269" cy="1313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22" name="債務償還比率最小値テキスト">
          <a:extLst>
            <a:ext uri="{FF2B5EF4-FFF2-40B4-BE49-F238E27FC236}">
              <a16:creationId xmlns:a16="http://schemas.microsoft.com/office/drawing/2014/main" id="{23BF12A4-C5C2-4C94-92C5-D25AF017709D}"/>
            </a:ext>
          </a:extLst>
        </xdr:cNvPr>
        <xdr:cNvSpPr txBox="1"/>
      </xdr:nvSpPr>
      <xdr:spPr>
        <a:xfrm>
          <a:off x="13614400" y="649895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23" name="直線コネクタ 122">
          <a:extLst>
            <a:ext uri="{FF2B5EF4-FFF2-40B4-BE49-F238E27FC236}">
              <a16:creationId xmlns:a16="http://schemas.microsoft.com/office/drawing/2014/main" id="{CD4DD7F0-3C68-478A-85AF-1F1A1323ACEB}"/>
            </a:ext>
          </a:extLst>
        </xdr:cNvPr>
        <xdr:cNvCxnSpPr/>
      </xdr:nvCxnSpPr>
      <xdr:spPr>
        <a:xfrm>
          <a:off x="13490575" y="649513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4" name="債務償還比率最大値テキスト">
          <a:extLst>
            <a:ext uri="{FF2B5EF4-FFF2-40B4-BE49-F238E27FC236}">
              <a16:creationId xmlns:a16="http://schemas.microsoft.com/office/drawing/2014/main" id="{A0F64898-D47C-4584-9B91-AA879E7C22FD}"/>
            </a:ext>
          </a:extLst>
        </xdr:cNvPr>
        <xdr:cNvSpPr txBox="1"/>
      </xdr:nvSpPr>
      <xdr:spPr>
        <a:xfrm>
          <a:off x="13614400" y="4963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5" name="直線コネクタ 124">
          <a:extLst>
            <a:ext uri="{FF2B5EF4-FFF2-40B4-BE49-F238E27FC236}">
              <a16:creationId xmlns:a16="http://schemas.microsoft.com/office/drawing/2014/main" id="{8C57DAF9-236E-48C1-A4E4-ABB4211F6792}"/>
            </a:ext>
          </a:extLst>
        </xdr:cNvPr>
        <xdr:cNvCxnSpPr/>
      </xdr:nvCxnSpPr>
      <xdr:spPr>
        <a:xfrm>
          <a:off x="13490575" y="518205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26" name="債務償還比率平均値テキスト">
          <a:extLst>
            <a:ext uri="{FF2B5EF4-FFF2-40B4-BE49-F238E27FC236}">
              <a16:creationId xmlns:a16="http://schemas.microsoft.com/office/drawing/2014/main" id="{98FB212E-60C9-4349-940D-7DCEE110060E}"/>
            </a:ext>
          </a:extLst>
        </xdr:cNvPr>
        <xdr:cNvSpPr txBox="1"/>
      </xdr:nvSpPr>
      <xdr:spPr>
        <a:xfrm>
          <a:off x="13614400" y="5281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27" name="フローチャート: 判断 126">
          <a:extLst>
            <a:ext uri="{FF2B5EF4-FFF2-40B4-BE49-F238E27FC236}">
              <a16:creationId xmlns:a16="http://schemas.microsoft.com/office/drawing/2014/main" id="{1B08D0B1-22AF-4B17-ADC4-6BE9EC617405}"/>
            </a:ext>
          </a:extLst>
        </xdr:cNvPr>
        <xdr:cNvSpPr/>
      </xdr:nvSpPr>
      <xdr:spPr>
        <a:xfrm>
          <a:off x="13528675" y="542653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28" name="フローチャート: 判断 127">
          <a:extLst>
            <a:ext uri="{FF2B5EF4-FFF2-40B4-BE49-F238E27FC236}">
              <a16:creationId xmlns:a16="http://schemas.microsoft.com/office/drawing/2014/main" id="{93EA6777-A6DB-4F8A-A066-0F42AE9241A1}"/>
            </a:ext>
          </a:extLst>
        </xdr:cNvPr>
        <xdr:cNvSpPr/>
      </xdr:nvSpPr>
      <xdr:spPr>
        <a:xfrm>
          <a:off x="12865100" y="55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29" name="フローチャート: 判断 128">
          <a:extLst>
            <a:ext uri="{FF2B5EF4-FFF2-40B4-BE49-F238E27FC236}">
              <a16:creationId xmlns:a16="http://schemas.microsoft.com/office/drawing/2014/main" id="{AE1838EA-AE1D-4B48-ACB2-65870C9DDCDE}"/>
            </a:ext>
          </a:extLst>
        </xdr:cNvPr>
        <xdr:cNvSpPr/>
      </xdr:nvSpPr>
      <xdr:spPr>
        <a:xfrm>
          <a:off x="12166600" y="555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30" name="フローチャート: 判断 129">
          <a:extLst>
            <a:ext uri="{FF2B5EF4-FFF2-40B4-BE49-F238E27FC236}">
              <a16:creationId xmlns:a16="http://schemas.microsoft.com/office/drawing/2014/main" id="{20AD4349-698F-4EA4-B658-A416D0D7576C}"/>
            </a:ext>
          </a:extLst>
        </xdr:cNvPr>
        <xdr:cNvSpPr/>
      </xdr:nvSpPr>
      <xdr:spPr>
        <a:xfrm>
          <a:off x="11468100" y="55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31" name="フローチャート: 判断 130">
          <a:extLst>
            <a:ext uri="{FF2B5EF4-FFF2-40B4-BE49-F238E27FC236}">
              <a16:creationId xmlns:a16="http://schemas.microsoft.com/office/drawing/2014/main" id="{13C264C1-C756-4C57-8DF1-DC3C13795D9B}"/>
            </a:ext>
          </a:extLst>
        </xdr:cNvPr>
        <xdr:cNvSpPr/>
      </xdr:nvSpPr>
      <xdr:spPr>
        <a:xfrm>
          <a:off x="10769600" y="552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3636F067-E3EC-4FCF-9F62-4BA17F7C0F44}"/>
            </a:ext>
          </a:extLst>
        </xdr:cNvPr>
        <xdr:cNvSpPr txBox="1"/>
      </xdr:nvSpPr>
      <xdr:spPr>
        <a:xfrm>
          <a:off x="13401675" y="70435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E9092655-81D5-412C-BBAD-4A68CF1B491E}"/>
            </a:ext>
          </a:extLst>
        </xdr:cNvPr>
        <xdr:cNvSpPr txBox="1"/>
      </xdr:nvSpPr>
      <xdr:spPr>
        <a:xfrm>
          <a:off x="12753975" y="70435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8128811C-A095-44EA-87D3-CBCB9776EB81}"/>
            </a:ext>
          </a:extLst>
        </xdr:cNvPr>
        <xdr:cNvSpPr txBox="1"/>
      </xdr:nvSpPr>
      <xdr:spPr>
        <a:xfrm>
          <a:off x="12055475" y="70435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3F1FBEFA-01E1-49C8-A280-AC4964115D58}"/>
            </a:ext>
          </a:extLst>
        </xdr:cNvPr>
        <xdr:cNvSpPr txBox="1"/>
      </xdr:nvSpPr>
      <xdr:spPr>
        <a:xfrm>
          <a:off x="11356975" y="70435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4C7C7B59-EB32-4C5B-8868-56A24A768764}"/>
            </a:ext>
          </a:extLst>
        </xdr:cNvPr>
        <xdr:cNvSpPr txBox="1"/>
      </xdr:nvSpPr>
      <xdr:spPr>
        <a:xfrm>
          <a:off x="10658475" y="70435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98679</xdr:rowOff>
    </xdr:from>
    <xdr:to>
      <xdr:col>76</xdr:col>
      <xdr:colOff>73025</xdr:colOff>
      <xdr:row>29</xdr:row>
      <xdr:rowOff>28829</xdr:rowOff>
    </xdr:to>
    <xdr:sp macro="" textlink="">
      <xdr:nvSpPr>
        <xdr:cNvPr id="137" name="楕円 136">
          <a:extLst>
            <a:ext uri="{FF2B5EF4-FFF2-40B4-BE49-F238E27FC236}">
              <a16:creationId xmlns:a16="http://schemas.microsoft.com/office/drawing/2014/main" id="{FB08DEB1-0AE8-4F3D-A0F8-E5C400A3FCAA}"/>
            </a:ext>
          </a:extLst>
        </xdr:cNvPr>
        <xdr:cNvSpPr/>
      </xdr:nvSpPr>
      <xdr:spPr>
        <a:xfrm>
          <a:off x="13528675" y="5585079"/>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77106</xdr:rowOff>
    </xdr:from>
    <xdr:ext cx="469744" cy="259045"/>
    <xdr:sp macro="" textlink="">
      <xdr:nvSpPr>
        <xdr:cNvPr id="138" name="債務償還比率該当値テキスト">
          <a:extLst>
            <a:ext uri="{FF2B5EF4-FFF2-40B4-BE49-F238E27FC236}">
              <a16:creationId xmlns:a16="http://schemas.microsoft.com/office/drawing/2014/main" id="{906F7F4E-F864-4790-9E34-D45713E66938}"/>
            </a:ext>
          </a:extLst>
        </xdr:cNvPr>
        <xdr:cNvSpPr txBox="1"/>
      </xdr:nvSpPr>
      <xdr:spPr>
        <a:xfrm>
          <a:off x="13614400" y="556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34732</xdr:rowOff>
    </xdr:from>
    <xdr:to>
      <xdr:col>72</xdr:col>
      <xdr:colOff>123825</xdr:colOff>
      <xdr:row>28</xdr:row>
      <xdr:rowOff>136332</xdr:rowOff>
    </xdr:to>
    <xdr:sp macro="" textlink="">
      <xdr:nvSpPr>
        <xdr:cNvPr id="139" name="楕円 138">
          <a:extLst>
            <a:ext uri="{FF2B5EF4-FFF2-40B4-BE49-F238E27FC236}">
              <a16:creationId xmlns:a16="http://schemas.microsoft.com/office/drawing/2014/main" id="{71E65AB3-93A2-4029-BE25-3763C1E35CBD}"/>
            </a:ext>
          </a:extLst>
        </xdr:cNvPr>
        <xdr:cNvSpPr/>
      </xdr:nvSpPr>
      <xdr:spPr>
        <a:xfrm>
          <a:off x="12865100" y="552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85532</xdr:rowOff>
    </xdr:from>
    <xdr:to>
      <xdr:col>76</xdr:col>
      <xdr:colOff>22225</xdr:colOff>
      <xdr:row>28</xdr:row>
      <xdr:rowOff>149479</xdr:rowOff>
    </xdr:to>
    <xdr:cxnSp macro="">
      <xdr:nvCxnSpPr>
        <xdr:cNvPr id="140" name="直線コネクタ 139">
          <a:extLst>
            <a:ext uri="{FF2B5EF4-FFF2-40B4-BE49-F238E27FC236}">
              <a16:creationId xmlns:a16="http://schemas.microsoft.com/office/drawing/2014/main" id="{1721791C-362D-482D-BE6A-0DB65ECEBCF0}"/>
            </a:ext>
          </a:extLst>
        </xdr:cNvPr>
        <xdr:cNvCxnSpPr/>
      </xdr:nvCxnSpPr>
      <xdr:spPr>
        <a:xfrm>
          <a:off x="12915900" y="5571932"/>
          <a:ext cx="647700" cy="6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150047</xdr:rowOff>
    </xdr:from>
    <xdr:to>
      <xdr:col>68</xdr:col>
      <xdr:colOff>123825</xdr:colOff>
      <xdr:row>28</xdr:row>
      <xdr:rowOff>80197</xdr:rowOff>
    </xdr:to>
    <xdr:sp macro="" textlink="">
      <xdr:nvSpPr>
        <xdr:cNvPr id="141" name="楕円 140">
          <a:extLst>
            <a:ext uri="{FF2B5EF4-FFF2-40B4-BE49-F238E27FC236}">
              <a16:creationId xmlns:a16="http://schemas.microsoft.com/office/drawing/2014/main" id="{F70CEB60-36CF-4C57-A797-8FEC74DE41E6}"/>
            </a:ext>
          </a:extLst>
        </xdr:cNvPr>
        <xdr:cNvSpPr/>
      </xdr:nvSpPr>
      <xdr:spPr>
        <a:xfrm>
          <a:off x="12166600" y="5468172"/>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29397</xdr:rowOff>
    </xdr:from>
    <xdr:to>
      <xdr:col>72</xdr:col>
      <xdr:colOff>73025</xdr:colOff>
      <xdr:row>28</xdr:row>
      <xdr:rowOff>85532</xdr:rowOff>
    </xdr:to>
    <xdr:cxnSp macro="">
      <xdr:nvCxnSpPr>
        <xdr:cNvPr id="142" name="直線コネクタ 141">
          <a:extLst>
            <a:ext uri="{FF2B5EF4-FFF2-40B4-BE49-F238E27FC236}">
              <a16:creationId xmlns:a16="http://schemas.microsoft.com/office/drawing/2014/main" id="{41252158-CCFA-41D7-9A34-39753CEB7773}"/>
            </a:ext>
          </a:extLst>
        </xdr:cNvPr>
        <xdr:cNvCxnSpPr/>
      </xdr:nvCxnSpPr>
      <xdr:spPr>
        <a:xfrm>
          <a:off x="12217400" y="5515797"/>
          <a:ext cx="698500" cy="5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161973</xdr:rowOff>
    </xdr:from>
    <xdr:to>
      <xdr:col>64</xdr:col>
      <xdr:colOff>123825</xdr:colOff>
      <xdr:row>28</xdr:row>
      <xdr:rowOff>92123</xdr:rowOff>
    </xdr:to>
    <xdr:sp macro="" textlink="">
      <xdr:nvSpPr>
        <xdr:cNvPr id="143" name="楕円 142">
          <a:extLst>
            <a:ext uri="{FF2B5EF4-FFF2-40B4-BE49-F238E27FC236}">
              <a16:creationId xmlns:a16="http://schemas.microsoft.com/office/drawing/2014/main" id="{19578CD4-0C16-4304-B671-D7A52B21F49F}"/>
            </a:ext>
          </a:extLst>
        </xdr:cNvPr>
        <xdr:cNvSpPr/>
      </xdr:nvSpPr>
      <xdr:spPr>
        <a:xfrm>
          <a:off x="11468100" y="5480098"/>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29397</xdr:rowOff>
    </xdr:from>
    <xdr:to>
      <xdr:col>68</xdr:col>
      <xdr:colOff>73025</xdr:colOff>
      <xdr:row>28</xdr:row>
      <xdr:rowOff>41323</xdr:rowOff>
    </xdr:to>
    <xdr:cxnSp macro="">
      <xdr:nvCxnSpPr>
        <xdr:cNvPr id="144" name="直線コネクタ 143">
          <a:extLst>
            <a:ext uri="{FF2B5EF4-FFF2-40B4-BE49-F238E27FC236}">
              <a16:creationId xmlns:a16="http://schemas.microsoft.com/office/drawing/2014/main" id="{DB21240F-1961-48DA-8685-030F1EBF27BC}"/>
            </a:ext>
          </a:extLst>
        </xdr:cNvPr>
        <xdr:cNvCxnSpPr/>
      </xdr:nvCxnSpPr>
      <xdr:spPr>
        <a:xfrm flipV="1">
          <a:off x="11518900" y="5515797"/>
          <a:ext cx="698500" cy="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13039</xdr:rowOff>
    </xdr:from>
    <xdr:to>
      <xdr:col>60</xdr:col>
      <xdr:colOff>123825</xdr:colOff>
      <xdr:row>28</xdr:row>
      <xdr:rowOff>114639</xdr:rowOff>
    </xdr:to>
    <xdr:sp macro="" textlink="">
      <xdr:nvSpPr>
        <xdr:cNvPr id="145" name="楕円 144">
          <a:extLst>
            <a:ext uri="{FF2B5EF4-FFF2-40B4-BE49-F238E27FC236}">
              <a16:creationId xmlns:a16="http://schemas.microsoft.com/office/drawing/2014/main" id="{56577E40-0644-4242-939F-6BBD50B9822C}"/>
            </a:ext>
          </a:extLst>
        </xdr:cNvPr>
        <xdr:cNvSpPr/>
      </xdr:nvSpPr>
      <xdr:spPr>
        <a:xfrm>
          <a:off x="10769600" y="549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41323</xdr:rowOff>
    </xdr:from>
    <xdr:to>
      <xdr:col>64</xdr:col>
      <xdr:colOff>73025</xdr:colOff>
      <xdr:row>28</xdr:row>
      <xdr:rowOff>63839</xdr:rowOff>
    </xdr:to>
    <xdr:cxnSp macro="">
      <xdr:nvCxnSpPr>
        <xdr:cNvPr id="146" name="直線コネクタ 145">
          <a:extLst>
            <a:ext uri="{FF2B5EF4-FFF2-40B4-BE49-F238E27FC236}">
              <a16:creationId xmlns:a16="http://schemas.microsoft.com/office/drawing/2014/main" id="{5164462A-437D-4115-8420-DCA4DAD96078}"/>
            </a:ext>
          </a:extLst>
        </xdr:cNvPr>
        <xdr:cNvCxnSpPr/>
      </xdr:nvCxnSpPr>
      <xdr:spPr>
        <a:xfrm flipV="1">
          <a:off x="10820400" y="5527723"/>
          <a:ext cx="698500" cy="2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148637</xdr:rowOff>
    </xdr:from>
    <xdr:ext cx="469744" cy="259045"/>
    <xdr:sp macro="" textlink="">
      <xdr:nvSpPr>
        <xdr:cNvPr id="147" name="n_1aveValue債務償還比率">
          <a:extLst>
            <a:ext uri="{FF2B5EF4-FFF2-40B4-BE49-F238E27FC236}">
              <a16:creationId xmlns:a16="http://schemas.microsoft.com/office/drawing/2014/main" id="{4555A644-B506-4A9D-9F5C-002FF396358A}"/>
            </a:ext>
          </a:extLst>
        </xdr:cNvPr>
        <xdr:cNvSpPr txBox="1"/>
      </xdr:nvSpPr>
      <xdr:spPr>
        <a:xfrm>
          <a:off x="12684202" y="563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160049</xdr:rowOff>
    </xdr:from>
    <xdr:ext cx="469744" cy="259045"/>
    <xdr:sp macro="" textlink="">
      <xdr:nvSpPr>
        <xdr:cNvPr id="148" name="n_2aveValue債務償還比率">
          <a:extLst>
            <a:ext uri="{FF2B5EF4-FFF2-40B4-BE49-F238E27FC236}">
              <a16:creationId xmlns:a16="http://schemas.microsoft.com/office/drawing/2014/main" id="{9DCA125C-EA7D-489E-92E4-B87D78C00D24}"/>
            </a:ext>
          </a:extLst>
        </xdr:cNvPr>
        <xdr:cNvSpPr txBox="1"/>
      </xdr:nvSpPr>
      <xdr:spPr>
        <a:xfrm>
          <a:off x="11998402" y="564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152133</xdr:rowOff>
    </xdr:from>
    <xdr:ext cx="469744" cy="259045"/>
    <xdr:sp macro="" textlink="">
      <xdr:nvSpPr>
        <xdr:cNvPr id="149" name="n_3aveValue債務償還比率">
          <a:extLst>
            <a:ext uri="{FF2B5EF4-FFF2-40B4-BE49-F238E27FC236}">
              <a16:creationId xmlns:a16="http://schemas.microsoft.com/office/drawing/2014/main" id="{09D87C2D-BB2A-481D-9BD9-47F74D6B6FCF}"/>
            </a:ext>
          </a:extLst>
        </xdr:cNvPr>
        <xdr:cNvSpPr txBox="1"/>
      </xdr:nvSpPr>
      <xdr:spPr>
        <a:xfrm>
          <a:off x="11299902" y="563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133421</xdr:rowOff>
    </xdr:from>
    <xdr:ext cx="469744" cy="259045"/>
    <xdr:sp macro="" textlink="">
      <xdr:nvSpPr>
        <xdr:cNvPr id="150" name="n_4aveValue債務償還比率">
          <a:extLst>
            <a:ext uri="{FF2B5EF4-FFF2-40B4-BE49-F238E27FC236}">
              <a16:creationId xmlns:a16="http://schemas.microsoft.com/office/drawing/2014/main" id="{41E9E0AB-CBF9-4EBA-9444-8FD6D3A0BEBF}"/>
            </a:ext>
          </a:extLst>
        </xdr:cNvPr>
        <xdr:cNvSpPr txBox="1"/>
      </xdr:nvSpPr>
      <xdr:spPr>
        <a:xfrm>
          <a:off x="10601402" y="561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152859</xdr:rowOff>
    </xdr:from>
    <xdr:ext cx="469744" cy="259045"/>
    <xdr:sp macro="" textlink="">
      <xdr:nvSpPr>
        <xdr:cNvPr id="151" name="n_1mainValue債務償還比率">
          <a:extLst>
            <a:ext uri="{FF2B5EF4-FFF2-40B4-BE49-F238E27FC236}">
              <a16:creationId xmlns:a16="http://schemas.microsoft.com/office/drawing/2014/main" id="{71750D9A-C438-4ECF-985F-67A8356BEF33}"/>
            </a:ext>
          </a:extLst>
        </xdr:cNvPr>
        <xdr:cNvSpPr txBox="1"/>
      </xdr:nvSpPr>
      <xdr:spPr>
        <a:xfrm>
          <a:off x="12684202" y="530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96724</xdr:rowOff>
    </xdr:from>
    <xdr:ext cx="469744" cy="259045"/>
    <xdr:sp macro="" textlink="">
      <xdr:nvSpPr>
        <xdr:cNvPr id="152" name="n_2mainValue債務償還比率">
          <a:extLst>
            <a:ext uri="{FF2B5EF4-FFF2-40B4-BE49-F238E27FC236}">
              <a16:creationId xmlns:a16="http://schemas.microsoft.com/office/drawing/2014/main" id="{F455E01B-92A7-400B-9CFC-DABE2A370536}"/>
            </a:ext>
          </a:extLst>
        </xdr:cNvPr>
        <xdr:cNvSpPr txBox="1"/>
      </xdr:nvSpPr>
      <xdr:spPr>
        <a:xfrm>
          <a:off x="11998402" y="524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108650</xdr:rowOff>
    </xdr:from>
    <xdr:ext cx="469744" cy="259045"/>
    <xdr:sp macro="" textlink="">
      <xdr:nvSpPr>
        <xdr:cNvPr id="153" name="n_3mainValue債務償還比率">
          <a:extLst>
            <a:ext uri="{FF2B5EF4-FFF2-40B4-BE49-F238E27FC236}">
              <a16:creationId xmlns:a16="http://schemas.microsoft.com/office/drawing/2014/main" id="{7A9593FD-D35B-4A32-AC11-E7DFDEA1D82D}"/>
            </a:ext>
          </a:extLst>
        </xdr:cNvPr>
        <xdr:cNvSpPr txBox="1"/>
      </xdr:nvSpPr>
      <xdr:spPr>
        <a:xfrm>
          <a:off x="11299902" y="525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131166</xdr:rowOff>
    </xdr:from>
    <xdr:ext cx="469744" cy="259045"/>
    <xdr:sp macro="" textlink="">
      <xdr:nvSpPr>
        <xdr:cNvPr id="154" name="n_4mainValue債務償還比率">
          <a:extLst>
            <a:ext uri="{FF2B5EF4-FFF2-40B4-BE49-F238E27FC236}">
              <a16:creationId xmlns:a16="http://schemas.microsoft.com/office/drawing/2014/main" id="{97E39FC1-55F5-49E6-8C4C-846F1D9A5344}"/>
            </a:ext>
          </a:extLst>
        </xdr:cNvPr>
        <xdr:cNvSpPr txBox="1"/>
      </xdr:nvSpPr>
      <xdr:spPr>
        <a:xfrm>
          <a:off x="10601402" y="528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a:extLst>
            <a:ext uri="{FF2B5EF4-FFF2-40B4-BE49-F238E27FC236}">
              <a16:creationId xmlns:a16="http://schemas.microsoft.com/office/drawing/2014/main" id="{F9B5DC1F-C3E7-44A9-9666-5446D830025D}"/>
            </a:ext>
          </a:extLst>
        </xdr:cNvPr>
        <xdr:cNvSpPr/>
      </xdr:nvSpPr>
      <xdr:spPr>
        <a:xfrm>
          <a:off x="1165225" y="7870825"/>
          <a:ext cx="5413375" cy="3397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a:extLst>
            <a:ext uri="{FF2B5EF4-FFF2-40B4-BE49-F238E27FC236}">
              <a16:creationId xmlns:a16="http://schemas.microsoft.com/office/drawing/2014/main" id="{58C9ACB8-B28E-448B-A035-929E351B76D6}"/>
            </a:ext>
          </a:extLst>
        </xdr:cNvPr>
        <xdr:cNvSpPr/>
      </xdr:nvSpPr>
      <xdr:spPr>
        <a:xfrm>
          <a:off x="1165225" y="11614150"/>
          <a:ext cx="5413375"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a:extLst>
            <a:ext uri="{FF2B5EF4-FFF2-40B4-BE49-F238E27FC236}">
              <a16:creationId xmlns:a16="http://schemas.microsoft.com/office/drawing/2014/main" id="{96C33388-6320-433C-8800-9803DD9A1B71}"/>
            </a:ext>
          </a:extLst>
        </xdr:cNvPr>
        <xdr:cNvSpPr txBox="1"/>
      </xdr:nvSpPr>
      <xdr:spPr>
        <a:xfrm>
          <a:off x="841375" y="8121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a:extLst>
            <a:ext uri="{FF2B5EF4-FFF2-40B4-BE49-F238E27FC236}">
              <a16:creationId xmlns:a16="http://schemas.microsoft.com/office/drawing/2014/main" id="{919A9250-FB54-44CB-81D9-56A7E91A7481}"/>
            </a:ext>
          </a:extLst>
        </xdr:cNvPr>
        <xdr:cNvSpPr txBox="1"/>
      </xdr:nvSpPr>
      <xdr:spPr>
        <a:xfrm>
          <a:off x="6403975" y="10744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a:extLst>
            <a:ext uri="{FF2B5EF4-FFF2-40B4-BE49-F238E27FC236}">
              <a16:creationId xmlns:a16="http://schemas.microsoft.com/office/drawing/2014/main" id="{E325EB0D-1AF3-48E7-A711-D6ADACAB2B0E}"/>
            </a:ext>
          </a:extLst>
        </xdr:cNvPr>
        <xdr:cNvSpPr txBox="1"/>
      </xdr:nvSpPr>
      <xdr:spPr>
        <a:xfrm>
          <a:off x="841375" y="11836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a:extLst>
            <a:ext uri="{FF2B5EF4-FFF2-40B4-BE49-F238E27FC236}">
              <a16:creationId xmlns:a16="http://schemas.microsoft.com/office/drawing/2014/main" id="{77A26226-FC16-4A9B-8C7F-0A58B2A06725}"/>
            </a:ext>
          </a:extLst>
        </xdr:cNvPr>
        <xdr:cNvSpPr txBox="1"/>
      </xdr:nvSpPr>
      <xdr:spPr>
        <a:xfrm>
          <a:off x="6403975" y="14541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40338AC-1FC9-467F-A5D7-24DD346CAE3B}"/>
            </a:ext>
          </a:extLst>
        </xdr:cNvPr>
        <xdr:cNvSpPr/>
      </xdr:nvSpPr>
      <xdr:spPr>
        <a:xfrm>
          <a:off x="587375" y="127000"/>
          <a:ext cx="11636375" cy="625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AB4AD52-02F0-4A0A-A9DC-3BFA5059DCF4}"/>
            </a:ext>
          </a:extLst>
        </xdr:cNvPr>
        <xdr:cNvSpPr/>
      </xdr:nvSpPr>
      <xdr:spPr>
        <a:xfrm>
          <a:off x="17462500" y="190500"/>
          <a:ext cx="3644900" cy="549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CB62A69-266A-40CA-85D9-5868C9CFA05D}"/>
            </a:ext>
          </a:extLst>
        </xdr:cNvPr>
        <xdr:cNvSpPr/>
      </xdr:nvSpPr>
      <xdr:spPr>
        <a:xfrm>
          <a:off x="17481550" y="215900"/>
          <a:ext cx="3600450" cy="4984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FE1EA44-CFB8-4913-AE58-4642F068FF2E}"/>
            </a:ext>
          </a:extLst>
        </xdr:cNvPr>
        <xdr:cNvSpPr/>
      </xdr:nvSpPr>
      <xdr:spPr>
        <a:xfrm>
          <a:off x="17506950" y="241300"/>
          <a:ext cx="3543300" cy="4349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CD4DAD0-CCD5-4500-ABD2-9EB2635A9260}"/>
            </a:ext>
          </a:extLst>
        </xdr:cNvPr>
        <xdr:cNvSpPr/>
      </xdr:nvSpPr>
      <xdr:spPr>
        <a:xfrm>
          <a:off x="14906625" y="190500"/>
          <a:ext cx="2438400" cy="549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E889C28-C24F-453A-BA0B-BEAF1262F91D}"/>
            </a:ext>
          </a:extLst>
        </xdr:cNvPr>
        <xdr:cNvSpPr/>
      </xdr:nvSpPr>
      <xdr:spPr>
        <a:xfrm>
          <a:off x="14932025" y="215900"/>
          <a:ext cx="2393950" cy="4984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57437EC-AD96-44C1-BF81-A7534C99DC9D}"/>
            </a:ext>
          </a:extLst>
        </xdr:cNvPr>
        <xdr:cNvSpPr/>
      </xdr:nvSpPr>
      <xdr:spPr>
        <a:xfrm>
          <a:off x="14957425" y="241300"/>
          <a:ext cx="2336800" cy="44767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5CB06D9-C0C9-498B-AF5B-9A81637D18DD}"/>
            </a:ext>
          </a:extLst>
        </xdr:cNvPr>
        <xdr:cNvSpPr/>
      </xdr:nvSpPr>
      <xdr:spPr>
        <a:xfrm>
          <a:off x="698500" y="876300"/>
          <a:ext cx="9255125" cy="17462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DAC14A5-0D08-41EB-9F27-1B0202A4FA17}"/>
            </a:ext>
          </a:extLst>
        </xdr:cNvPr>
        <xdr:cNvSpPr/>
      </xdr:nvSpPr>
      <xdr:spPr>
        <a:xfrm>
          <a:off x="825500" y="908050"/>
          <a:ext cx="1270000" cy="1682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C12A62A-BD1B-457D-A560-408664F48007}"/>
            </a:ext>
          </a:extLst>
        </xdr:cNvPr>
        <xdr:cNvSpPr/>
      </xdr:nvSpPr>
      <xdr:spPr>
        <a:xfrm>
          <a:off x="2047875" y="908050"/>
          <a:ext cx="1222375" cy="1682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4,618
4,589
273.94
7,605,136
7,532,023
66,460
3,192,096
6,599,864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07DD3EA-66F7-462A-946B-AAA35F5DC89F}"/>
            </a:ext>
          </a:extLst>
        </xdr:cNvPr>
        <xdr:cNvSpPr/>
      </xdr:nvSpPr>
      <xdr:spPr>
        <a:xfrm>
          <a:off x="3270250" y="908050"/>
          <a:ext cx="1397000" cy="1682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F19E70B-5059-421A-915E-DDA1E7FE1536}"/>
            </a:ext>
          </a:extLst>
        </xdr:cNvPr>
        <xdr:cNvSpPr/>
      </xdr:nvSpPr>
      <xdr:spPr>
        <a:xfrm>
          <a:off x="4667250" y="927100"/>
          <a:ext cx="1857375" cy="9239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6D8CDFC-7289-4063-8FAD-5062460995DC}"/>
            </a:ext>
          </a:extLst>
        </xdr:cNvPr>
        <xdr:cNvSpPr/>
      </xdr:nvSpPr>
      <xdr:spPr>
        <a:xfrm>
          <a:off x="6524625" y="927100"/>
          <a:ext cx="1158875" cy="9239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E7F37F0-15A6-49D6-A3B6-458189E0F6B5}"/>
            </a:ext>
          </a:extLst>
        </xdr:cNvPr>
        <xdr:cNvSpPr/>
      </xdr:nvSpPr>
      <xdr:spPr>
        <a:xfrm>
          <a:off x="7747000" y="939800"/>
          <a:ext cx="587375"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A939DFD-D98F-43E8-9BBD-E76B4705370F}"/>
            </a:ext>
          </a:extLst>
        </xdr:cNvPr>
        <xdr:cNvSpPr/>
      </xdr:nvSpPr>
      <xdr:spPr>
        <a:xfrm>
          <a:off x="4667250" y="1685925"/>
          <a:ext cx="1857375" cy="625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423ED09-4D36-40B2-A5AD-ABB673CBE957}"/>
            </a:ext>
          </a:extLst>
        </xdr:cNvPr>
        <xdr:cNvSpPr/>
      </xdr:nvSpPr>
      <xdr:spPr>
        <a:xfrm>
          <a:off x="6588125" y="1685925"/>
          <a:ext cx="3365500" cy="625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103352C-2C37-4729-923E-6646CA0D41D4}"/>
            </a:ext>
          </a:extLst>
        </xdr:cNvPr>
        <xdr:cNvSpPr/>
      </xdr:nvSpPr>
      <xdr:spPr>
        <a:xfrm>
          <a:off x="10153650" y="876300"/>
          <a:ext cx="1397000" cy="12477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9B4CCAE-5A9B-4E98-A858-885ACF923024}"/>
            </a:ext>
          </a:extLst>
        </xdr:cNvPr>
        <xdr:cNvSpPr/>
      </xdr:nvSpPr>
      <xdr:spPr>
        <a:xfrm>
          <a:off x="10398125" y="939800"/>
          <a:ext cx="122237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61F7FEB-C948-4F40-AA0C-990CD683046A}"/>
            </a:ext>
          </a:extLst>
        </xdr:cNvPr>
        <xdr:cNvSpPr/>
      </xdr:nvSpPr>
      <xdr:spPr>
        <a:xfrm>
          <a:off x="10398125" y="1200150"/>
          <a:ext cx="1222375"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14349B6-FD10-44E2-9E33-C8134E35DB8F}"/>
            </a:ext>
          </a:extLst>
        </xdr:cNvPr>
        <xdr:cNvSpPr/>
      </xdr:nvSpPr>
      <xdr:spPr>
        <a:xfrm>
          <a:off x="10398125" y="1524000"/>
          <a:ext cx="1333500" cy="625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4ED8C6D-2CF7-4E07-AE56-1F73AAB3E38D}"/>
            </a:ext>
          </a:extLst>
        </xdr:cNvPr>
        <xdr:cNvCxnSpPr/>
      </xdr:nvCxnSpPr>
      <xdr:spPr>
        <a:xfrm flipH="1">
          <a:off x="10236200" y="1025525"/>
          <a:ext cx="1936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8E0DED7-91F5-4221-AB40-2724C104AE4B}"/>
            </a:ext>
          </a:extLst>
        </xdr:cNvPr>
        <xdr:cNvSpPr/>
      </xdr:nvSpPr>
      <xdr:spPr>
        <a:xfrm>
          <a:off x="10290175" y="97790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8E95759-1605-4D6D-A473-2B097EEFF120}"/>
            </a:ext>
          </a:extLst>
        </xdr:cNvPr>
        <xdr:cNvSpPr/>
      </xdr:nvSpPr>
      <xdr:spPr>
        <a:xfrm>
          <a:off x="10290175" y="12382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3F8FEBE-8FD1-49D9-A2F1-BB9DDC822D7A}"/>
            </a:ext>
          </a:extLst>
        </xdr:cNvPr>
        <xdr:cNvCxnSpPr/>
      </xdr:nvCxnSpPr>
      <xdr:spPr>
        <a:xfrm>
          <a:off x="10318750" y="1501775"/>
          <a:ext cx="0" cy="13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A2BAFCC-7401-4718-901F-EA70A9418F10}"/>
            </a:ext>
          </a:extLst>
        </xdr:cNvPr>
        <xdr:cNvCxnSpPr/>
      </xdr:nvCxnSpPr>
      <xdr:spPr>
        <a:xfrm>
          <a:off x="10255250" y="1501775"/>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F3C2C0A-D6C6-46A3-8FDF-BD2601CEEB32}"/>
            </a:ext>
          </a:extLst>
        </xdr:cNvPr>
        <xdr:cNvCxnSpPr/>
      </xdr:nvCxnSpPr>
      <xdr:spPr>
        <a:xfrm flipV="1">
          <a:off x="10318750" y="1733550"/>
          <a:ext cx="0" cy="13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2181D6F-B7E4-4346-A13F-BD9F40EFB3B2}"/>
            </a:ext>
          </a:extLst>
        </xdr:cNvPr>
        <xdr:cNvCxnSpPr/>
      </xdr:nvCxnSpPr>
      <xdr:spPr>
        <a:xfrm>
          <a:off x="10255250" y="1873250"/>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6126AA7-727E-4F06-83B1-AFF53C6D49EE}"/>
            </a:ext>
          </a:extLst>
        </xdr:cNvPr>
        <xdr:cNvSpPr txBox="1"/>
      </xdr:nvSpPr>
      <xdr:spPr>
        <a:xfrm>
          <a:off x="650875" y="27463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FA3D318-9969-4F40-BFA5-D5E28B41D908}"/>
            </a:ext>
          </a:extLst>
        </xdr:cNvPr>
        <xdr:cNvSpPr txBox="1"/>
      </xdr:nvSpPr>
      <xdr:spPr>
        <a:xfrm>
          <a:off x="650875" y="30575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AFB576F-50C4-4ACA-B1A9-CBEA1679DD1F}"/>
            </a:ext>
          </a:extLst>
        </xdr:cNvPr>
        <xdr:cNvSpPr txBox="1"/>
      </xdr:nvSpPr>
      <xdr:spPr>
        <a:xfrm>
          <a:off x="650875" y="33686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6C142CA-1532-46F5-B154-16ABD97493C8}"/>
            </a:ext>
          </a:extLst>
        </xdr:cNvPr>
        <xdr:cNvSpPr txBox="1"/>
      </xdr:nvSpPr>
      <xdr:spPr>
        <a:xfrm>
          <a:off x="650875" y="36830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FFDC3F0-94AD-4367-9B46-22A2A7EA95F8}"/>
            </a:ext>
          </a:extLst>
        </xdr:cNvPr>
        <xdr:cNvSpPr/>
      </xdr:nvSpPr>
      <xdr:spPr>
        <a:xfrm>
          <a:off x="698500" y="4117975"/>
          <a:ext cx="4343400" cy="6223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F620DCB-89B1-4AA0-9D25-E63A513C967A}"/>
            </a:ext>
          </a:extLst>
        </xdr:cNvPr>
        <xdr:cNvSpPr/>
      </xdr:nvSpPr>
      <xdr:spPr>
        <a:xfrm>
          <a:off x="825500" y="4765675"/>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95F9152-486D-4039-A916-912F86073CC7}"/>
            </a:ext>
          </a:extLst>
        </xdr:cNvPr>
        <xdr:cNvSpPr/>
      </xdr:nvSpPr>
      <xdr:spPr>
        <a:xfrm>
          <a:off x="825500" y="4965700"/>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0547A7D-AB8A-4ADD-A83C-F166DFB44E25}"/>
            </a:ext>
          </a:extLst>
        </xdr:cNvPr>
        <xdr:cNvSpPr/>
      </xdr:nvSpPr>
      <xdr:spPr>
        <a:xfrm>
          <a:off x="1746250" y="4765675"/>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C4C919C-5454-494C-B4D6-12AEBDA8066C}"/>
            </a:ext>
          </a:extLst>
        </xdr:cNvPr>
        <xdr:cNvSpPr/>
      </xdr:nvSpPr>
      <xdr:spPr>
        <a:xfrm>
          <a:off x="1746250" y="4965700"/>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BCAEAA0-00E9-452F-8CCC-3CDEDC97B71A}"/>
            </a:ext>
          </a:extLst>
        </xdr:cNvPr>
        <xdr:cNvSpPr/>
      </xdr:nvSpPr>
      <xdr:spPr>
        <a:xfrm>
          <a:off x="2794000" y="4765675"/>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F028851-61E0-4312-A67A-890AB33DD263}"/>
            </a:ext>
          </a:extLst>
        </xdr:cNvPr>
        <xdr:cNvSpPr/>
      </xdr:nvSpPr>
      <xdr:spPr>
        <a:xfrm>
          <a:off x="2794000" y="4965700"/>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13F4D11-882B-4558-A708-7610F77D6E11}"/>
            </a:ext>
          </a:extLst>
        </xdr:cNvPr>
        <xdr:cNvSpPr/>
      </xdr:nvSpPr>
      <xdr:spPr>
        <a:xfrm>
          <a:off x="698500" y="5238750"/>
          <a:ext cx="4343400" cy="22447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F3BFA81-9D17-4BDB-94E4-A559228B4F0E}"/>
            </a:ext>
          </a:extLst>
        </xdr:cNvPr>
        <xdr:cNvSpPr txBox="1"/>
      </xdr:nvSpPr>
      <xdr:spPr>
        <a:xfrm>
          <a:off x="676275" y="50514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477A3A4-652C-4E55-9A7B-F664B0BABB15}"/>
            </a:ext>
          </a:extLst>
        </xdr:cNvPr>
        <xdr:cNvCxnSpPr/>
      </xdr:nvCxnSpPr>
      <xdr:spPr>
        <a:xfrm>
          <a:off x="698500" y="7483475"/>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2EF269F-DEBF-4023-B04E-F74862A66BB4}"/>
            </a:ext>
          </a:extLst>
        </xdr:cNvPr>
        <xdr:cNvSpPr txBox="1"/>
      </xdr:nvSpPr>
      <xdr:spPr>
        <a:xfrm>
          <a:off x="278946" y="7344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E5EFFAA-DBAC-4123-B2DD-412C8A150028}"/>
            </a:ext>
          </a:extLst>
        </xdr:cNvPr>
        <xdr:cNvCxnSpPr/>
      </xdr:nvCxnSpPr>
      <xdr:spPr>
        <a:xfrm>
          <a:off x="698500" y="7163253"/>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B2A89FC-9E60-4A53-9C92-8E4C8E4583E0}"/>
            </a:ext>
          </a:extLst>
        </xdr:cNvPr>
        <xdr:cNvSpPr txBox="1"/>
      </xdr:nvSpPr>
      <xdr:spPr>
        <a:xfrm>
          <a:off x="278946" y="7024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61D16BA-B04E-4FBD-807A-3144645D1359}"/>
            </a:ext>
          </a:extLst>
        </xdr:cNvPr>
        <xdr:cNvCxnSpPr/>
      </xdr:nvCxnSpPr>
      <xdr:spPr>
        <a:xfrm>
          <a:off x="698500" y="6843032"/>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381A626-1C63-4B28-95E8-C08F5F3953E8}"/>
            </a:ext>
          </a:extLst>
        </xdr:cNvPr>
        <xdr:cNvSpPr txBox="1"/>
      </xdr:nvSpPr>
      <xdr:spPr>
        <a:xfrm>
          <a:off x="343066" y="6703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D061276-0FB2-4081-A184-122271246242}"/>
            </a:ext>
          </a:extLst>
        </xdr:cNvPr>
        <xdr:cNvCxnSpPr/>
      </xdr:nvCxnSpPr>
      <xdr:spPr>
        <a:xfrm>
          <a:off x="698500" y="652281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CC929E1-7675-4B05-BA43-8884BA1DA917}"/>
            </a:ext>
          </a:extLst>
        </xdr:cNvPr>
        <xdr:cNvSpPr txBox="1"/>
      </xdr:nvSpPr>
      <xdr:spPr>
        <a:xfrm>
          <a:off x="343066" y="63837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EC302CC-BE57-417B-8EE8-5C873C5ED322}"/>
            </a:ext>
          </a:extLst>
        </xdr:cNvPr>
        <xdr:cNvCxnSpPr/>
      </xdr:nvCxnSpPr>
      <xdr:spPr>
        <a:xfrm>
          <a:off x="698500" y="6202589"/>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D0E8974-E74D-4181-BABB-B1F982BD5BD8}"/>
            </a:ext>
          </a:extLst>
        </xdr:cNvPr>
        <xdr:cNvSpPr txBox="1"/>
      </xdr:nvSpPr>
      <xdr:spPr>
        <a:xfrm>
          <a:off x="343066" y="606036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051C45F-D679-4E60-919F-F358147EE153}"/>
            </a:ext>
          </a:extLst>
        </xdr:cNvPr>
        <xdr:cNvCxnSpPr/>
      </xdr:nvCxnSpPr>
      <xdr:spPr>
        <a:xfrm>
          <a:off x="698500" y="5882368"/>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B19A1CF-2A78-4120-823F-746703EE989B}"/>
            </a:ext>
          </a:extLst>
        </xdr:cNvPr>
        <xdr:cNvSpPr txBox="1"/>
      </xdr:nvSpPr>
      <xdr:spPr>
        <a:xfrm>
          <a:off x="343066" y="57401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DE10DCD-5DC3-49D4-9EC6-C4680B18F45E}"/>
            </a:ext>
          </a:extLst>
        </xdr:cNvPr>
        <xdr:cNvCxnSpPr/>
      </xdr:nvCxnSpPr>
      <xdr:spPr>
        <a:xfrm>
          <a:off x="698500" y="5558972"/>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E669DD2-3B9F-4615-A934-84C7486E2BE1}"/>
            </a:ext>
          </a:extLst>
        </xdr:cNvPr>
        <xdr:cNvSpPr txBox="1"/>
      </xdr:nvSpPr>
      <xdr:spPr>
        <a:xfrm>
          <a:off x="391311" y="541992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98D4491-4CB7-4085-8EBC-0314CDBBB9B9}"/>
            </a:ext>
          </a:extLst>
        </xdr:cNvPr>
        <xdr:cNvCxnSpPr/>
      </xdr:nvCxnSpPr>
      <xdr:spPr>
        <a:xfrm>
          <a:off x="698500" y="523875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7E0E7F8D-1AFD-48AC-AB55-B468AD9E0353}"/>
            </a:ext>
          </a:extLst>
        </xdr:cNvPr>
        <xdr:cNvSpPr/>
      </xdr:nvSpPr>
      <xdr:spPr>
        <a:xfrm>
          <a:off x="698500" y="5238750"/>
          <a:ext cx="4343400" cy="22447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A6D0EC65-9344-4D77-92D1-D33468928571}"/>
            </a:ext>
          </a:extLst>
        </xdr:cNvPr>
        <xdr:cNvCxnSpPr/>
      </xdr:nvCxnSpPr>
      <xdr:spPr>
        <a:xfrm flipV="1">
          <a:off x="4253865" y="5558972"/>
          <a:ext cx="0" cy="158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A4128F00-26D5-4620-95C5-B67C0C4C6F4D}"/>
            </a:ext>
          </a:extLst>
        </xdr:cNvPr>
        <xdr:cNvSpPr txBox="1"/>
      </xdr:nvSpPr>
      <xdr:spPr>
        <a:xfrm>
          <a:off x="4292600" y="714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C35598C5-7B50-4F05-B972-169925869C93}"/>
            </a:ext>
          </a:extLst>
        </xdr:cNvPr>
        <xdr:cNvCxnSpPr/>
      </xdr:nvCxnSpPr>
      <xdr:spPr>
        <a:xfrm>
          <a:off x="4181475" y="714039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D7E4074C-7997-47E8-B244-986DA459CD92}"/>
            </a:ext>
          </a:extLst>
        </xdr:cNvPr>
        <xdr:cNvSpPr txBox="1"/>
      </xdr:nvSpPr>
      <xdr:spPr>
        <a:xfrm>
          <a:off x="4292600" y="53405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B91D49BA-D950-48CA-A692-C44F6268F8B4}"/>
            </a:ext>
          </a:extLst>
        </xdr:cNvPr>
        <xdr:cNvCxnSpPr/>
      </xdr:nvCxnSpPr>
      <xdr:spPr>
        <a:xfrm>
          <a:off x="4181475" y="555897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a:extLst>
            <a:ext uri="{FF2B5EF4-FFF2-40B4-BE49-F238E27FC236}">
              <a16:creationId xmlns:a16="http://schemas.microsoft.com/office/drawing/2014/main" id="{1414307D-466B-4BC0-BAAC-25F54B5788C4}"/>
            </a:ext>
          </a:extLst>
        </xdr:cNvPr>
        <xdr:cNvSpPr txBox="1"/>
      </xdr:nvSpPr>
      <xdr:spPr>
        <a:xfrm>
          <a:off x="4292600" y="64977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1FA5F3D5-FFB5-4F23-A757-3C3C32EB2252}"/>
            </a:ext>
          </a:extLst>
        </xdr:cNvPr>
        <xdr:cNvSpPr/>
      </xdr:nvSpPr>
      <xdr:spPr>
        <a:xfrm>
          <a:off x="4203700" y="6519363"/>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a:extLst>
            <a:ext uri="{FF2B5EF4-FFF2-40B4-BE49-F238E27FC236}">
              <a16:creationId xmlns:a16="http://schemas.microsoft.com/office/drawing/2014/main" id="{6F8FC7F6-0802-4FA3-BF52-D1624D5CDA4B}"/>
            </a:ext>
          </a:extLst>
        </xdr:cNvPr>
        <xdr:cNvSpPr/>
      </xdr:nvSpPr>
      <xdr:spPr>
        <a:xfrm>
          <a:off x="3444875" y="6522629"/>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a:extLst>
            <a:ext uri="{FF2B5EF4-FFF2-40B4-BE49-F238E27FC236}">
              <a16:creationId xmlns:a16="http://schemas.microsoft.com/office/drawing/2014/main" id="{7EAEF41B-BCAB-492D-BD00-482FF5B2436F}"/>
            </a:ext>
          </a:extLst>
        </xdr:cNvPr>
        <xdr:cNvSpPr/>
      </xdr:nvSpPr>
      <xdr:spPr>
        <a:xfrm>
          <a:off x="2619375" y="6499769"/>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5C1B8A3D-F661-430F-BA7D-230596383872}"/>
            </a:ext>
          </a:extLst>
        </xdr:cNvPr>
        <xdr:cNvSpPr/>
      </xdr:nvSpPr>
      <xdr:spPr>
        <a:xfrm>
          <a:off x="1809750" y="644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a:extLst>
            <a:ext uri="{FF2B5EF4-FFF2-40B4-BE49-F238E27FC236}">
              <a16:creationId xmlns:a16="http://schemas.microsoft.com/office/drawing/2014/main" id="{4D77D422-AA19-4D05-AD04-D969FF29BC6C}"/>
            </a:ext>
          </a:extLst>
        </xdr:cNvPr>
        <xdr:cNvSpPr/>
      </xdr:nvSpPr>
      <xdr:spPr>
        <a:xfrm>
          <a:off x="1000125" y="6421392"/>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CCE99CF-6D44-49AD-9D53-5E13B2CE262C}"/>
            </a:ext>
          </a:extLst>
        </xdr:cNvPr>
        <xdr:cNvSpPr txBox="1"/>
      </xdr:nvSpPr>
      <xdr:spPr>
        <a:xfrm>
          <a:off x="4079875" y="748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D98D817-3991-4137-8F5D-62B01E10D07C}"/>
            </a:ext>
          </a:extLst>
        </xdr:cNvPr>
        <xdr:cNvSpPr txBox="1"/>
      </xdr:nvSpPr>
      <xdr:spPr>
        <a:xfrm>
          <a:off x="3317875" y="748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D002BEC-08B2-4083-928B-66ECAB0A9704}"/>
            </a:ext>
          </a:extLst>
        </xdr:cNvPr>
        <xdr:cNvSpPr txBox="1"/>
      </xdr:nvSpPr>
      <xdr:spPr>
        <a:xfrm>
          <a:off x="2495550" y="748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D7B45FB-F4BA-4B0D-B751-F1952A9746C9}"/>
            </a:ext>
          </a:extLst>
        </xdr:cNvPr>
        <xdr:cNvSpPr txBox="1"/>
      </xdr:nvSpPr>
      <xdr:spPr>
        <a:xfrm>
          <a:off x="1685925" y="748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D4C417F-25DB-4606-A7ED-A2758BC34108}"/>
            </a:ext>
          </a:extLst>
        </xdr:cNvPr>
        <xdr:cNvSpPr txBox="1"/>
      </xdr:nvSpPr>
      <xdr:spPr>
        <a:xfrm>
          <a:off x="873125" y="748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74" name="楕円 73">
          <a:extLst>
            <a:ext uri="{FF2B5EF4-FFF2-40B4-BE49-F238E27FC236}">
              <a16:creationId xmlns:a16="http://schemas.microsoft.com/office/drawing/2014/main" id="{6E9B059A-5917-4586-B1BD-C5C5D7B081BB}"/>
            </a:ext>
          </a:extLst>
        </xdr:cNvPr>
        <xdr:cNvSpPr/>
      </xdr:nvSpPr>
      <xdr:spPr>
        <a:xfrm>
          <a:off x="4203700" y="643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61340</xdr:rowOff>
    </xdr:from>
    <xdr:ext cx="405111" cy="259045"/>
    <xdr:sp macro="" textlink="">
      <xdr:nvSpPr>
        <xdr:cNvPr id="75" name="【道路】&#10;有形固定資産減価償却率該当値テキスト">
          <a:extLst>
            <a:ext uri="{FF2B5EF4-FFF2-40B4-BE49-F238E27FC236}">
              <a16:creationId xmlns:a16="http://schemas.microsoft.com/office/drawing/2014/main" id="{0F975863-DEA8-44DB-B6ED-FDD4A92486E9}"/>
            </a:ext>
          </a:extLst>
        </xdr:cNvPr>
        <xdr:cNvSpPr txBox="1"/>
      </xdr:nvSpPr>
      <xdr:spPr>
        <a:xfrm>
          <a:off x="4292600" y="629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71681</xdr:rowOff>
    </xdr:from>
    <xdr:ext cx="405111" cy="259045"/>
    <xdr:sp macro="" textlink="">
      <xdr:nvSpPr>
        <xdr:cNvPr id="76" name="n_1aveValue【道路】&#10;有形固定資産減価償却率">
          <a:extLst>
            <a:ext uri="{FF2B5EF4-FFF2-40B4-BE49-F238E27FC236}">
              <a16:creationId xmlns:a16="http://schemas.microsoft.com/office/drawing/2014/main" id="{DCE75F1E-9598-4A27-82C6-163535B69628}"/>
            </a:ext>
          </a:extLst>
        </xdr:cNvPr>
        <xdr:cNvSpPr txBox="1"/>
      </xdr:nvSpPr>
      <xdr:spPr>
        <a:xfrm>
          <a:off x="329629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77" name="n_2aveValue【道路】&#10;有形固定資産減価償却率">
          <a:extLst>
            <a:ext uri="{FF2B5EF4-FFF2-40B4-BE49-F238E27FC236}">
              <a16:creationId xmlns:a16="http://schemas.microsoft.com/office/drawing/2014/main" id="{00CF9CCE-4741-4002-98F5-8A808CBD6F7D}"/>
            </a:ext>
          </a:extLst>
        </xdr:cNvPr>
        <xdr:cNvSpPr txBox="1"/>
      </xdr:nvSpPr>
      <xdr:spPr>
        <a:xfrm>
          <a:off x="248349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78" name="n_3aveValue【道路】&#10;有形固定資産減価償却率">
          <a:extLst>
            <a:ext uri="{FF2B5EF4-FFF2-40B4-BE49-F238E27FC236}">
              <a16:creationId xmlns:a16="http://schemas.microsoft.com/office/drawing/2014/main" id="{90FCF499-EBFC-43CE-AC7F-8A153466B73A}"/>
            </a:ext>
          </a:extLst>
        </xdr:cNvPr>
        <xdr:cNvSpPr txBox="1"/>
      </xdr:nvSpPr>
      <xdr:spPr>
        <a:xfrm>
          <a:off x="1673869" y="622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141894</xdr:rowOff>
    </xdr:from>
    <xdr:ext cx="405111" cy="259045"/>
    <xdr:sp macro="" textlink="">
      <xdr:nvSpPr>
        <xdr:cNvPr id="79" name="n_4aveValue【道路】&#10;有形固定資産減価償却率">
          <a:extLst>
            <a:ext uri="{FF2B5EF4-FFF2-40B4-BE49-F238E27FC236}">
              <a16:creationId xmlns:a16="http://schemas.microsoft.com/office/drawing/2014/main" id="{B45C8E56-3082-4CE9-83CB-B478F2C0E4EE}"/>
            </a:ext>
          </a:extLst>
        </xdr:cNvPr>
        <xdr:cNvSpPr txBox="1"/>
      </xdr:nvSpPr>
      <xdr:spPr>
        <a:xfrm>
          <a:off x="864244" y="620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B8C3C04C-61C3-479D-B6B3-B8C426C2E8AA}"/>
            </a:ext>
          </a:extLst>
        </xdr:cNvPr>
        <xdr:cNvSpPr/>
      </xdr:nvSpPr>
      <xdr:spPr>
        <a:xfrm>
          <a:off x="6064250" y="4117975"/>
          <a:ext cx="4327525" cy="6223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3ACFF901-B032-4A66-912B-6876550CB760}"/>
            </a:ext>
          </a:extLst>
        </xdr:cNvPr>
        <xdr:cNvSpPr/>
      </xdr:nvSpPr>
      <xdr:spPr>
        <a:xfrm>
          <a:off x="6175375" y="4765675"/>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5E2DC9D8-B16E-492E-8EDD-F72CF170C501}"/>
            </a:ext>
          </a:extLst>
        </xdr:cNvPr>
        <xdr:cNvSpPr/>
      </xdr:nvSpPr>
      <xdr:spPr>
        <a:xfrm>
          <a:off x="6175375" y="4965700"/>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907D8237-4337-4404-AC60-77188D952763}"/>
            </a:ext>
          </a:extLst>
        </xdr:cNvPr>
        <xdr:cNvSpPr/>
      </xdr:nvSpPr>
      <xdr:spPr>
        <a:xfrm>
          <a:off x="7112000" y="4765675"/>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F29C51FF-3301-47BC-A17D-437436ADA10E}"/>
            </a:ext>
          </a:extLst>
        </xdr:cNvPr>
        <xdr:cNvSpPr/>
      </xdr:nvSpPr>
      <xdr:spPr>
        <a:xfrm>
          <a:off x="7112000" y="4965700"/>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D1177FA5-676B-4C8A-9C48-5E917AA42C13}"/>
            </a:ext>
          </a:extLst>
        </xdr:cNvPr>
        <xdr:cNvSpPr/>
      </xdr:nvSpPr>
      <xdr:spPr>
        <a:xfrm>
          <a:off x="8159750" y="4765675"/>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7C07C5BD-43DB-4701-ACF7-6D6AABBA5348}"/>
            </a:ext>
          </a:extLst>
        </xdr:cNvPr>
        <xdr:cNvSpPr/>
      </xdr:nvSpPr>
      <xdr:spPr>
        <a:xfrm>
          <a:off x="8159750" y="4965700"/>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B2592ED3-49DE-47C9-8B22-7AE3135F53A9}"/>
            </a:ext>
          </a:extLst>
        </xdr:cNvPr>
        <xdr:cNvSpPr/>
      </xdr:nvSpPr>
      <xdr:spPr>
        <a:xfrm>
          <a:off x="6064250" y="5238750"/>
          <a:ext cx="4327525" cy="22447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659B56F4-ED77-4470-AE7A-D2285C05944D}"/>
            </a:ext>
          </a:extLst>
        </xdr:cNvPr>
        <xdr:cNvSpPr txBox="1"/>
      </xdr:nvSpPr>
      <xdr:spPr>
        <a:xfrm>
          <a:off x="6026150" y="5051425"/>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84CD69B5-FB1F-479B-8C09-C54FF8BF95D7}"/>
            </a:ext>
          </a:extLst>
        </xdr:cNvPr>
        <xdr:cNvCxnSpPr/>
      </xdr:nvCxnSpPr>
      <xdr:spPr>
        <a:xfrm>
          <a:off x="6064250" y="7483475"/>
          <a:ext cx="42894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8DEC5198-E2EA-45A8-B197-F85387318C7F}"/>
            </a:ext>
          </a:extLst>
        </xdr:cNvPr>
        <xdr:cNvCxnSpPr/>
      </xdr:nvCxnSpPr>
      <xdr:spPr>
        <a:xfrm>
          <a:off x="6064250" y="7108825"/>
          <a:ext cx="42894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8E409015-61C6-4E7C-828F-BB788170509D}"/>
            </a:ext>
          </a:extLst>
        </xdr:cNvPr>
        <xdr:cNvSpPr txBox="1"/>
      </xdr:nvSpPr>
      <xdr:spPr>
        <a:xfrm>
          <a:off x="562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98A6D376-610D-4F5A-A27B-44A528C7AB32}"/>
            </a:ext>
          </a:extLst>
        </xdr:cNvPr>
        <xdr:cNvCxnSpPr/>
      </xdr:nvCxnSpPr>
      <xdr:spPr>
        <a:xfrm>
          <a:off x="6064250" y="6734175"/>
          <a:ext cx="42894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a:extLst>
            <a:ext uri="{FF2B5EF4-FFF2-40B4-BE49-F238E27FC236}">
              <a16:creationId xmlns:a16="http://schemas.microsoft.com/office/drawing/2014/main" id="{324BD95B-BE61-4075-A096-54D039A2D2F6}"/>
            </a:ext>
          </a:extLst>
        </xdr:cNvPr>
        <xdr:cNvSpPr txBox="1"/>
      </xdr:nvSpPr>
      <xdr:spPr>
        <a:xfrm>
          <a:off x="5516456" y="6595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DF014CB5-F270-4602-AFB2-6FA8078D9452}"/>
            </a:ext>
          </a:extLst>
        </xdr:cNvPr>
        <xdr:cNvCxnSpPr/>
      </xdr:nvCxnSpPr>
      <xdr:spPr>
        <a:xfrm>
          <a:off x="6064250" y="6362700"/>
          <a:ext cx="42894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id="{B553A267-E171-4021-B6CD-7F7FEAEFD177}"/>
            </a:ext>
          </a:extLst>
        </xdr:cNvPr>
        <xdr:cNvSpPr txBox="1"/>
      </xdr:nvSpPr>
      <xdr:spPr>
        <a:xfrm>
          <a:off x="5516456" y="62236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433A4379-EC28-4D54-92D2-8A8B14803552}"/>
            </a:ext>
          </a:extLst>
        </xdr:cNvPr>
        <xdr:cNvCxnSpPr/>
      </xdr:nvCxnSpPr>
      <xdr:spPr>
        <a:xfrm>
          <a:off x="6064250" y="5988050"/>
          <a:ext cx="42894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id="{C37D1EB7-E046-4D85-B287-9764FB2A240C}"/>
            </a:ext>
          </a:extLst>
        </xdr:cNvPr>
        <xdr:cNvSpPr txBox="1"/>
      </xdr:nvSpPr>
      <xdr:spPr>
        <a:xfrm>
          <a:off x="5516456" y="58490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FB5D2CC0-2E16-4633-B102-678AA2B230F2}"/>
            </a:ext>
          </a:extLst>
        </xdr:cNvPr>
        <xdr:cNvCxnSpPr/>
      </xdr:nvCxnSpPr>
      <xdr:spPr>
        <a:xfrm>
          <a:off x="6064250" y="5613400"/>
          <a:ext cx="42894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id="{76181645-3A0D-4786-8729-E9E49F48CEA0}"/>
            </a:ext>
          </a:extLst>
        </xdr:cNvPr>
        <xdr:cNvSpPr txBox="1"/>
      </xdr:nvSpPr>
      <xdr:spPr>
        <a:xfrm>
          <a:off x="5516456" y="54743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ABC9E315-85F0-4C42-8534-F26C16CBB8E8}"/>
            </a:ext>
          </a:extLst>
        </xdr:cNvPr>
        <xdr:cNvCxnSpPr/>
      </xdr:nvCxnSpPr>
      <xdr:spPr>
        <a:xfrm>
          <a:off x="6064250" y="5238750"/>
          <a:ext cx="42894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a:extLst>
            <a:ext uri="{FF2B5EF4-FFF2-40B4-BE49-F238E27FC236}">
              <a16:creationId xmlns:a16="http://schemas.microsoft.com/office/drawing/2014/main" id="{B4E57E23-6460-4A4D-82DE-B5DC24C445A9}"/>
            </a:ext>
          </a:extLst>
        </xdr:cNvPr>
        <xdr:cNvSpPr txBox="1"/>
      </xdr:nvSpPr>
      <xdr:spPr>
        <a:xfrm>
          <a:off x="5426303" y="509970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AFF14B3A-C3EA-4C81-995F-9543BAC65DED}"/>
            </a:ext>
          </a:extLst>
        </xdr:cNvPr>
        <xdr:cNvSpPr/>
      </xdr:nvSpPr>
      <xdr:spPr>
        <a:xfrm>
          <a:off x="6064250" y="5238750"/>
          <a:ext cx="4327525" cy="22447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03" name="直線コネクタ 102">
          <a:extLst>
            <a:ext uri="{FF2B5EF4-FFF2-40B4-BE49-F238E27FC236}">
              <a16:creationId xmlns:a16="http://schemas.microsoft.com/office/drawing/2014/main" id="{EBE754ED-AE09-4457-BF9B-0C80481F0780}"/>
            </a:ext>
          </a:extLst>
        </xdr:cNvPr>
        <xdr:cNvCxnSpPr/>
      </xdr:nvCxnSpPr>
      <xdr:spPr>
        <a:xfrm flipV="1">
          <a:off x="9603740" y="5624959"/>
          <a:ext cx="0" cy="1483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04" name="【道路】&#10;一人当たり延長最小値テキスト">
          <a:extLst>
            <a:ext uri="{FF2B5EF4-FFF2-40B4-BE49-F238E27FC236}">
              <a16:creationId xmlns:a16="http://schemas.microsoft.com/office/drawing/2014/main" id="{8957DA1D-BA5D-4CA1-A319-C957609E7D58}"/>
            </a:ext>
          </a:extLst>
        </xdr:cNvPr>
        <xdr:cNvSpPr txBox="1"/>
      </xdr:nvSpPr>
      <xdr:spPr>
        <a:xfrm>
          <a:off x="9642475" y="711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05" name="直線コネクタ 104">
          <a:extLst>
            <a:ext uri="{FF2B5EF4-FFF2-40B4-BE49-F238E27FC236}">
              <a16:creationId xmlns:a16="http://schemas.microsoft.com/office/drawing/2014/main" id="{FC385BD6-7311-4569-A142-BEC77542AA85}"/>
            </a:ext>
          </a:extLst>
        </xdr:cNvPr>
        <xdr:cNvCxnSpPr/>
      </xdr:nvCxnSpPr>
      <xdr:spPr>
        <a:xfrm>
          <a:off x="9531350" y="710860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06" name="【道路】&#10;一人当たり延長最大値テキスト">
          <a:extLst>
            <a:ext uri="{FF2B5EF4-FFF2-40B4-BE49-F238E27FC236}">
              <a16:creationId xmlns:a16="http://schemas.microsoft.com/office/drawing/2014/main" id="{61167225-6813-4BAF-A2A2-5A8063C5AF88}"/>
            </a:ext>
          </a:extLst>
        </xdr:cNvPr>
        <xdr:cNvSpPr txBox="1"/>
      </xdr:nvSpPr>
      <xdr:spPr>
        <a:xfrm>
          <a:off x="9642475" y="5403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07" name="直線コネクタ 106">
          <a:extLst>
            <a:ext uri="{FF2B5EF4-FFF2-40B4-BE49-F238E27FC236}">
              <a16:creationId xmlns:a16="http://schemas.microsoft.com/office/drawing/2014/main" id="{0F738099-053F-40B6-AAD6-14680FC3C66B}"/>
            </a:ext>
          </a:extLst>
        </xdr:cNvPr>
        <xdr:cNvCxnSpPr/>
      </xdr:nvCxnSpPr>
      <xdr:spPr>
        <a:xfrm>
          <a:off x="9531350" y="562495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143662</xdr:rowOff>
    </xdr:from>
    <xdr:ext cx="534377" cy="259045"/>
    <xdr:sp macro="" textlink="">
      <xdr:nvSpPr>
        <xdr:cNvPr id="108" name="【道路】&#10;一人当たり延長平均値テキスト">
          <a:extLst>
            <a:ext uri="{FF2B5EF4-FFF2-40B4-BE49-F238E27FC236}">
              <a16:creationId xmlns:a16="http://schemas.microsoft.com/office/drawing/2014/main" id="{1BE1E51B-4115-45CC-AFF5-95C1D70B228A}"/>
            </a:ext>
          </a:extLst>
        </xdr:cNvPr>
        <xdr:cNvSpPr txBox="1"/>
      </xdr:nvSpPr>
      <xdr:spPr>
        <a:xfrm>
          <a:off x="9642475" y="6877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09" name="フローチャート: 判断 108">
          <a:extLst>
            <a:ext uri="{FF2B5EF4-FFF2-40B4-BE49-F238E27FC236}">
              <a16:creationId xmlns:a16="http://schemas.microsoft.com/office/drawing/2014/main" id="{2D382980-8402-4A26-850A-2CE79854E230}"/>
            </a:ext>
          </a:extLst>
        </xdr:cNvPr>
        <xdr:cNvSpPr/>
      </xdr:nvSpPr>
      <xdr:spPr>
        <a:xfrm>
          <a:off x="9569450" y="6899410"/>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43297</xdr:rowOff>
    </xdr:from>
    <xdr:to>
      <xdr:col>50</xdr:col>
      <xdr:colOff>165100</xdr:colOff>
      <xdr:row>41</xdr:row>
      <xdr:rowOff>144897</xdr:rowOff>
    </xdr:to>
    <xdr:sp macro="" textlink="">
      <xdr:nvSpPr>
        <xdr:cNvPr id="110" name="フローチャート: 判断 109">
          <a:extLst>
            <a:ext uri="{FF2B5EF4-FFF2-40B4-BE49-F238E27FC236}">
              <a16:creationId xmlns:a16="http://schemas.microsoft.com/office/drawing/2014/main" id="{A8A00D8B-9EEA-4620-AB21-CF0D54F4DFFB}"/>
            </a:ext>
          </a:extLst>
        </xdr:cNvPr>
        <xdr:cNvSpPr/>
      </xdr:nvSpPr>
      <xdr:spPr>
        <a:xfrm>
          <a:off x="8794750" y="694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21967</xdr:rowOff>
    </xdr:from>
    <xdr:to>
      <xdr:col>46</xdr:col>
      <xdr:colOff>38100</xdr:colOff>
      <xdr:row>41</xdr:row>
      <xdr:rowOff>123567</xdr:rowOff>
    </xdr:to>
    <xdr:sp macro="" textlink="">
      <xdr:nvSpPr>
        <xdr:cNvPr id="111" name="フローチャート: 判断 110">
          <a:extLst>
            <a:ext uri="{FF2B5EF4-FFF2-40B4-BE49-F238E27FC236}">
              <a16:creationId xmlns:a16="http://schemas.microsoft.com/office/drawing/2014/main" id="{875F7B23-F35F-4985-BEAD-472E5061397E}"/>
            </a:ext>
          </a:extLst>
        </xdr:cNvPr>
        <xdr:cNvSpPr/>
      </xdr:nvSpPr>
      <xdr:spPr>
        <a:xfrm>
          <a:off x="7985125" y="6924417"/>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49312</xdr:rowOff>
    </xdr:from>
    <xdr:to>
      <xdr:col>41</xdr:col>
      <xdr:colOff>101600</xdr:colOff>
      <xdr:row>41</xdr:row>
      <xdr:rowOff>150912</xdr:rowOff>
    </xdr:to>
    <xdr:sp macro="" textlink="">
      <xdr:nvSpPr>
        <xdr:cNvPr id="112" name="フローチャート: 判断 111">
          <a:extLst>
            <a:ext uri="{FF2B5EF4-FFF2-40B4-BE49-F238E27FC236}">
              <a16:creationId xmlns:a16="http://schemas.microsoft.com/office/drawing/2014/main" id="{0A3A6100-D59A-44B8-8359-979178B6BB29}"/>
            </a:ext>
          </a:extLst>
        </xdr:cNvPr>
        <xdr:cNvSpPr/>
      </xdr:nvSpPr>
      <xdr:spPr>
        <a:xfrm>
          <a:off x="7159625" y="695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46439</xdr:rowOff>
    </xdr:from>
    <xdr:to>
      <xdr:col>36</xdr:col>
      <xdr:colOff>165100</xdr:colOff>
      <xdr:row>41</xdr:row>
      <xdr:rowOff>148039</xdr:rowOff>
    </xdr:to>
    <xdr:sp macro="" textlink="">
      <xdr:nvSpPr>
        <xdr:cNvPr id="113" name="フローチャート: 判断 112">
          <a:extLst>
            <a:ext uri="{FF2B5EF4-FFF2-40B4-BE49-F238E27FC236}">
              <a16:creationId xmlns:a16="http://schemas.microsoft.com/office/drawing/2014/main" id="{2F80D690-6560-47E5-B5D0-E08F9B61A2B8}"/>
            </a:ext>
          </a:extLst>
        </xdr:cNvPr>
        <xdr:cNvSpPr/>
      </xdr:nvSpPr>
      <xdr:spPr>
        <a:xfrm>
          <a:off x="6350000" y="69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AFD7DE55-CBA7-4B3E-8FE2-4B7B06FEA4F7}"/>
            </a:ext>
          </a:extLst>
        </xdr:cNvPr>
        <xdr:cNvSpPr txBox="1"/>
      </xdr:nvSpPr>
      <xdr:spPr>
        <a:xfrm>
          <a:off x="9429750" y="748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506EC355-D9DE-4C2B-8340-602A25C8F923}"/>
            </a:ext>
          </a:extLst>
        </xdr:cNvPr>
        <xdr:cNvSpPr txBox="1"/>
      </xdr:nvSpPr>
      <xdr:spPr>
        <a:xfrm>
          <a:off x="8670925" y="748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A71799FB-712D-45AF-A3D5-FA681E6DB80C}"/>
            </a:ext>
          </a:extLst>
        </xdr:cNvPr>
        <xdr:cNvSpPr txBox="1"/>
      </xdr:nvSpPr>
      <xdr:spPr>
        <a:xfrm>
          <a:off x="7858125" y="748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F67CD004-04EA-4FEE-98CD-8F95EF6797EF}"/>
            </a:ext>
          </a:extLst>
        </xdr:cNvPr>
        <xdr:cNvSpPr txBox="1"/>
      </xdr:nvSpPr>
      <xdr:spPr>
        <a:xfrm>
          <a:off x="7035800" y="748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35A78D11-E923-435B-8B40-4A1A8627E423}"/>
            </a:ext>
          </a:extLst>
        </xdr:cNvPr>
        <xdr:cNvSpPr txBox="1"/>
      </xdr:nvSpPr>
      <xdr:spPr>
        <a:xfrm>
          <a:off x="6226175" y="748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108451</xdr:rowOff>
    </xdr:from>
    <xdr:to>
      <xdr:col>55</xdr:col>
      <xdr:colOff>50800</xdr:colOff>
      <xdr:row>41</xdr:row>
      <xdr:rowOff>38601</xdr:rowOff>
    </xdr:to>
    <xdr:sp macro="" textlink="">
      <xdr:nvSpPr>
        <xdr:cNvPr id="119" name="楕円 118">
          <a:extLst>
            <a:ext uri="{FF2B5EF4-FFF2-40B4-BE49-F238E27FC236}">
              <a16:creationId xmlns:a16="http://schemas.microsoft.com/office/drawing/2014/main" id="{9DE8AB89-60F8-4514-8E91-F2B90BC625A1}"/>
            </a:ext>
          </a:extLst>
        </xdr:cNvPr>
        <xdr:cNvSpPr/>
      </xdr:nvSpPr>
      <xdr:spPr>
        <a:xfrm>
          <a:off x="9569450" y="6842626"/>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131328</xdr:rowOff>
    </xdr:from>
    <xdr:ext cx="599010" cy="259045"/>
    <xdr:sp macro="" textlink="">
      <xdr:nvSpPr>
        <xdr:cNvPr id="120" name="【道路】&#10;一人当たり延長該当値テキスト">
          <a:extLst>
            <a:ext uri="{FF2B5EF4-FFF2-40B4-BE49-F238E27FC236}">
              <a16:creationId xmlns:a16="http://schemas.microsoft.com/office/drawing/2014/main" id="{1DBC4A0A-1809-4BCC-8855-5C2803C141A9}"/>
            </a:ext>
          </a:extLst>
        </xdr:cNvPr>
        <xdr:cNvSpPr txBox="1"/>
      </xdr:nvSpPr>
      <xdr:spPr>
        <a:xfrm>
          <a:off x="9642475" y="6697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161424</xdr:rowOff>
    </xdr:from>
    <xdr:ext cx="534377" cy="259045"/>
    <xdr:sp macro="" textlink="">
      <xdr:nvSpPr>
        <xdr:cNvPr id="121" name="n_1aveValue【道路】&#10;一人当たり延長">
          <a:extLst>
            <a:ext uri="{FF2B5EF4-FFF2-40B4-BE49-F238E27FC236}">
              <a16:creationId xmlns:a16="http://schemas.microsoft.com/office/drawing/2014/main" id="{AA43EF37-20A4-473E-B961-74CF4EC91DD9}"/>
            </a:ext>
          </a:extLst>
        </xdr:cNvPr>
        <xdr:cNvSpPr txBox="1"/>
      </xdr:nvSpPr>
      <xdr:spPr>
        <a:xfrm>
          <a:off x="8581536" y="672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140094</xdr:rowOff>
    </xdr:from>
    <xdr:ext cx="534377" cy="259045"/>
    <xdr:sp macro="" textlink="">
      <xdr:nvSpPr>
        <xdr:cNvPr id="122" name="n_2aveValue【道路】&#10;一人当たり延長">
          <a:extLst>
            <a:ext uri="{FF2B5EF4-FFF2-40B4-BE49-F238E27FC236}">
              <a16:creationId xmlns:a16="http://schemas.microsoft.com/office/drawing/2014/main" id="{E98C6933-D0F1-4AF0-AC00-1E969A510DA7}"/>
            </a:ext>
          </a:extLst>
        </xdr:cNvPr>
        <xdr:cNvSpPr txBox="1"/>
      </xdr:nvSpPr>
      <xdr:spPr>
        <a:xfrm>
          <a:off x="7784611" y="67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167439</xdr:rowOff>
    </xdr:from>
    <xdr:ext cx="534377" cy="259045"/>
    <xdr:sp macro="" textlink="">
      <xdr:nvSpPr>
        <xdr:cNvPr id="123" name="n_3aveValue【道路】&#10;一人当たり延長">
          <a:extLst>
            <a:ext uri="{FF2B5EF4-FFF2-40B4-BE49-F238E27FC236}">
              <a16:creationId xmlns:a16="http://schemas.microsoft.com/office/drawing/2014/main" id="{C54D890E-404D-4F95-B785-93786A6CC573}"/>
            </a:ext>
          </a:extLst>
        </xdr:cNvPr>
        <xdr:cNvSpPr txBox="1"/>
      </xdr:nvSpPr>
      <xdr:spPr>
        <a:xfrm>
          <a:off x="6974986" y="673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164566</xdr:rowOff>
    </xdr:from>
    <xdr:ext cx="534377" cy="259045"/>
    <xdr:sp macro="" textlink="">
      <xdr:nvSpPr>
        <xdr:cNvPr id="124" name="n_4aveValue【道路】&#10;一人当たり延長">
          <a:extLst>
            <a:ext uri="{FF2B5EF4-FFF2-40B4-BE49-F238E27FC236}">
              <a16:creationId xmlns:a16="http://schemas.microsoft.com/office/drawing/2014/main" id="{60F8AC32-4A78-4138-8306-C125D0CBF0F2}"/>
            </a:ext>
          </a:extLst>
        </xdr:cNvPr>
        <xdr:cNvSpPr txBox="1"/>
      </xdr:nvSpPr>
      <xdr:spPr>
        <a:xfrm>
          <a:off x="6149486" y="673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25A6F72E-2034-45C4-830F-183EBBA63CCA}"/>
            </a:ext>
          </a:extLst>
        </xdr:cNvPr>
        <xdr:cNvSpPr/>
      </xdr:nvSpPr>
      <xdr:spPr>
        <a:xfrm>
          <a:off x="698500" y="7858125"/>
          <a:ext cx="4343400" cy="6223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A222213D-28C3-4FC6-AAB8-056C6B4E1BEC}"/>
            </a:ext>
          </a:extLst>
        </xdr:cNvPr>
        <xdr:cNvSpPr/>
      </xdr:nvSpPr>
      <xdr:spPr>
        <a:xfrm>
          <a:off x="825500" y="850582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198EAFD1-BE9B-4496-9FCB-823406BE7193}"/>
            </a:ext>
          </a:extLst>
        </xdr:cNvPr>
        <xdr:cNvSpPr/>
      </xdr:nvSpPr>
      <xdr:spPr>
        <a:xfrm>
          <a:off x="825500" y="870585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F6A39FAD-032D-437F-B7B1-FCB0F3ECB548}"/>
            </a:ext>
          </a:extLst>
        </xdr:cNvPr>
        <xdr:cNvSpPr/>
      </xdr:nvSpPr>
      <xdr:spPr>
        <a:xfrm>
          <a:off x="1746250" y="850582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EA17019F-9700-4E9E-A846-8B71A7123726}"/>
            </a:ext>
          </a:extLst>
        </xdr:cNvPr>
        <xdr:cNvSpPr/>
      </xdr:nvSpPr>
      <xdr:spPr>
        <a:xfrm>
          <a:off x="1746250" y="870585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037E16DF-12AE-4B41-8F79-F7C4B901674C}"/>
            </a:ext>
          </a:extLst>
        </xdr:cNvPr>
        <xdr:cNvSpPr/>
      </xdr:nvSpPr>
      <xdr:spPr>
        <a:xfrm>
          <a:off x="2794000" y="850582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5A4AACFE-5A15-4E84-8B67-5466A7227B54}"/>
            </a:ext>
          </a:extLst>
        </xdr:cNvPr>
        <xdr:cNvSpPr/>
      </xdr:nvSpPr>
      <xdr:spPr>
        <a:xfrm>
          <a:off x="2794000" y="870585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1C37A8E5-FA87-45DF-AE9E-4D11F8E8185D}"/>
            </a:ext>
          </a:extLst>
        </xdr:cNvPr>
        <xdr:cNvSpPr/>
      </xdr:nvSpPr>
      <xdr:spPr>
        <a:xfrm>
          <a:off x="698500" y="8978900"/>
          <a:ext cx="4343400" cy="22447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id="{E6D51789-0FA5-4F8B-B10B-541C76EB4191}"/>
            </a:ext>
          </a:extLst>
        </xdr:cNvPr>
        <xdr:cNvSpPr txBox="1"/>
      </xdr:nvSpPr>
      <xdr:spPr>
        <a:xfrm>
          <a:off x="676275" y="87915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6DACBD40-227C-4778-9CE9-D65EA0614B18}"/>
            </a:ext>
          </a:extLst>
        </xdr:cNvPr>
        <xdr:cNvCxnSpPr/>
      </xdr:nvCxnSpPr>
      <xdr:spPr>
        <a:xfrm>
          <a:off x="698500" y="11223625"/>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5" name="テキスト ボックス 134">
          <a:extLst>
            <a:ext uri="{FF2B5EF4-FFF2-40B4-BE49-F238E27FC236}">
              <a16:creationId xmlns:a16="http://schemas.microsoft.com/office/drawing/2014/main" id="{7B3350CF-1999-4AD8-8892-97C4B40F50A8}"/>
            </a:ext>
          </a:extLst>
        </xdr:cNvPr>
        <xdr:cNvSpPr txBox="1"/>
      </xdr:nvSpPr>
      <xdr:spPr>
        <a:xfrm>
          <a:off x="278946" y="11084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a:extLst>
            <a:ext uri="{FF2B5EF4-FFF2-40B4-BE49-F238E27FC236}">
              <a16:creationId xmlns:a16="http://schemas.microsoft.com/office/drawing/2014/main" id="{C7411D42-1DE3-4BC7-A645-4B91C24321C2}"/>
            </a:ext>
          </a:extLst>
        </xdr:cNvPr>
        <xdr:cNvCxnSpPr/>
      </xdr:nvCxnSpPr>
      <xdr:spPr>
        <a:xfrm>
          <a:off x="698500" y="10903403"/>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7" name="テキスト ボックス 136">
          <a:extLst>
            <a:ext uri="{FF2B5EF4-FFF2-40B4-BE49-F238E27FC236}">
              <a16:creationId xmlns:a16="http://schemas.microsoft.com/office/drawing/2014/main" id="{A15E84CD-C737-42BC-A7B3-05B642C4374C}"/>
            </a:ext>
          </a:extLst>
        </xdr:cNvPr>
        <xdr:cNvSpPr txBox="1"/>
      </xdr:nvSpPr>
      <xdr:spPr>
        <a:xfrm>
          <a:off x="278946" y="107643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a:extLst>
            <a:ext uri="{FF2B5EF4-FFF2-40B4-BE49-F238E27FC236}">
              <a16:creationId xmlns:a16="http://schemas.microsoft.com/office/drawing/2014/main" id="{8174B795-3206-42D4-8FC5-8AE53BDF403A}"/>
            </a:ext>
          </a:extLst>
        </xdr:cNvPr>
        <xdr:cNvCxnSpPr/>
      </xdr:nvCxnSpPr>
      <xdr:spPr>
        <a:xfrm>
          <a:off x="698500" y="10583182"/>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a:extLst>
            <a:ext uri="{FF2B5EF4-FFF2-40B4-BE49-F238E27FC236}">
              <a16:creationId xmlns:a16="http://schemas.microsoft.com/office/drawing/2014/main" id="{C833D63E-4E3A-4615-B7E3-7F8C6D15FBE4}"/>
            </a:ext>
          </a:extLst>
        </xdr:cNvPr>
        <xdr:cNvSpPr txBox="1"/>
      </xdr:nvSpPr>
      <xdr:spPr>
        <a:xfrm>
          <a:off x="343066" y="104409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a:extLst>
            <a:ext uri="{FF2B5EF4-FFF2-40B4-BE49-F238E27FC236}">
              <a16:creationId xmlns:a16="http://schemas.microsoft.com/office/drawing/2014/main" id="{2C8CD608-A27F-4DAB-BABF-DC677A06B40F}"/>
            </a:ext>
          </a:extLst>
        </xdr:cNvPr>
        <xdr:cNvCxnSpPr/>
      </xdr:nvCxnSpPr>
      <xdr:spPr>
        <a:xfrm>
          <a:off x="698500" y="1026296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a:extLst>
            <a:ext uri="{FF2B5EF4-FFF2-40B4-BE49-F238E27FC236}">
              <a16:creationId xmlns:a16="http://schemas.microsoft.com/office/drawing/2014/main" id="{94985549-DEA5-48F7-887D-70D4398E0830}"/>
            </a:ext>
          </a:extLst>
        </xdr:cNvPr>
        <xdr:cNvSpPr txBox="1"/>
      </xdr:nvSpPr>
      <xdr:spPr>
        <a:xfrm>
          <a:off x="343066" y="101207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a:extLst>
            <a:ext uri="{FF2B5EF4-FFF2-40B4-BE49-F238E27FC236}">
              <a16:creationId xmlns:a16="http://schemas.microsoft.com/office/drawing/2014/main" id="{B90501BC-77B9-4714-94AA-AA048D6F3BC5}"/>
            </a:ext>
          </a:extLst>
        </xdr:cNvPr>
        <xdr:cNvCxnSpPr/>
      </xdr:nvCxnSpPr>
      <xdr:spPr>
        <a:xfrm>
          <a:off x="698500" y="9939565"/>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a:extLst>
            <a:ext uri="{FF2B5EF4-FFF2-40B4-BE49-F238E27FC236}">
              <a16:creationId xmlns:a16="http://schemas.microsoft.com/office/drawing/2014/main" id="{AC2B66DC-2394-490C-9C06-E83E5AD0E5D3}"/>
            </a:ext>
          </a:extLst>
        </xdr:cNvPr>
        <xdr:cNvSpPr txBox="1"/>
      </xdr:nvSpPr>
      <xdr:spPr>
        <a:xfrm>
          <a:off x="343066" y="98005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a:extLst>
            <a:ext uri="{FF2B5EF4-FFF2-40B4-BE49-F238E27FC236}">
              <a16:creationId xmlns:a16="http://schemas.microsoft.com/office/drawing/2014/main" id="{88F46247-0581-4F32-8347-2673E5E65DA8}"/>
            </a:ext>
          </a:extLst>
        </xdr:cNvPr>
        <xdr:cNvCxnSpPr/>
      </xdr:nvCxnSpPr>
      <xdr:spPr>
        <a:xfrm>
          <a:off x="698500" y="9619343"/>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a:extLst>
            <a:ext uri="{FF2B5EF4-FFF2-40B4-BE49-F238E27FC236}">
              <a16:creationId xmlns:a16="http://schemas.microsoft.com/office/drawing/2014/main" id="{674A776C-C23A-4227-8A24-6008BBCB67E3}"/>
            </a:ext>
          </a:extLst>
        </xdr:cNvPr>
        <xdr:cNvSpPr txBox="1"/>
      </xdr:nvSpPr>
      <xdr:spPr>
        <a:xfrm>
          <a:off x="343066" y="94802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a:extLst>
            <a:ext uri="{FF2B5EF4-FFF2-40B4-BE49-F238E27FC236}">
              <a16:creationId xmlns:a16="http://schemas.microsoft.com/office/drawing/2014/main" id="{2B12FABD-1E21-4A21-9B70-7E6CDFB4707A}"/>
            </a:ext>
          </a:extLst>
        </xdr:cNvPr>
        <xdr:cNvCxnSpPr/>
      </xdr:nvCxnSpPr>
      <xdr:spPr>
        <a:xfrm>
          <a:off x="698500" y="9299122"/>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7" name="テキスト ボックス 146">
          <a:extLst>
            <a:ext uri="{FF2B5EF4-FFF2-40B4-BE49-F238E27FC236}">
              <a16:creationId xmlns:a16="http://schemas.microsoft.com/office/drawing/2014/main" id="{A8C38E84-C3FC-4FC1-AFC8-577D5273A10D}"/>
            </a:ext>
          </a:extLst>
        </xdr:cNvPr>
        <xdr:cNvSpPr txBox="1"/>
      </xdr:nvSpPr>
      <xdr:spPr>
        <a:xfrm>
          <a:off x="391311" y="916007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34C0B37D-F8EE-41BC-845E-6843740F6039}"/>
            </a:ext>
          </a:extLst>
        </xdr:cNvPr>
        <xdr:cNvCxnSpPr/>
      </xdr:nvCxnSpPr>
      <xdr:spPr>
        <a:xfrm>
          <a:off x="698500" y="897890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a:extLst>
            <a:ext uri="{FF2B5EF4-FFF2-40B4-BE49-F238E27FC236}">
              <a16:creationId xmlns:a16="http://schemas.microsoft.com/office/drawing/2014/main" id="{899C945A-0E0D-4EBA-9474-BF3B86A26AEF}"/>
            </a:ext>
          </a:extLst>
        </xdr:cNvPr>
        <xdr:cNvSpPr/>
      </xdr:nvSpPr>
      <xdr:spPr>
        <a:xfrm>
          <a:off x="698500" y="8978900"/>
          <a:ext cx="4343400" cy="22447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50" name="直線コネクタ 149">
          <a:extLst>
            <a:ext uri="{FF2B5EF4-FFF2-40B4-BE49-F238E27FC236}">
              <a16:creationId xmlns:a16="http://schemas.microsoft.com/office/drawing/2014/main" id="{EDF7784B-0391-4841-9287-8E28C4501752}"/>
            </a:ext>
          </a:extLst>
        </xdr:cNvPr>
        <xdr:cNvCxnSpPr/>
      </xdr:nvCxnSpPr>
      <xdr:spPr>
        <a:xfrm flipV="1">
          <a:off x="4253865" y="9367701"/>
          <a:ext cx="0" cy="145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51" name="【橋りょう・トンネル】&#10;有形固定資産減価償却率最小値テキスト">
          <a:extLst>
            <a:ext uri="{FF2B5EF4-FFF2-40B4-BE49-F238E27FC236}">
              <a16:creationId xmlns:a16="http://schemas.microsoft.com/office/drawing/2014/main" id="{544A0898-7C68-444A-B441-D4AC6F95DDBE}"/>
            </a:ext>
          </a:extLst>
        </xdr:cNvPr>
        <xdr:cNvSpPr txBox="1"/>
      </xdr:nvSpPr>
      <xdr:spPr>
        <a:xfrm>
          <a:off x="4292600" y="1082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52" name="直線コネクタ 151">
          <a:extLst>
            <a:ext uri="{FF2B5EF4-FFF2-40B4-BE49-F238E27FC236}">
              <a16:creationId xmlns:a16="http://schemas.microsoft.com/office/drawing/2014/main" id="{2F0F9EEB-0E4F-41EA-9F48-DB075CA4A6BE}"/>
            </a:ext>
          </a:extLst>
        </xdr:cNvPr>
        <xdr:cNvCxnSpPr/>
      </xdr:nvCxnSpPr>
      <xdr:spPr>
        <a:xfrm>
          <a:off x="4181475" y="1082339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53" name="【橋りょう・トンネル】&#10;有形固定資産減価償却率最大値テキスト">
          <a:extLst>
            <a:ext uri="{FF2B5EF4-FFF2-40B4-BE49-F238E27FC236}">
              <a16:creationId xmlns:a16="http://schemas.microsoft.com/office/drawing/2014/main" id="{8CFA125D-626B-481F-BB49-B5F0591C707A}"/>
            </a:ext>
          </a:extLst>
        </xdr:cNvPr>
        <xdr:cNvSpPr txBox="1"/>
      </xdr:nvSpPr>
      <xdr:spPr>
        <a:xfrm>
          <a:off x="4292600" y="91461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54" name="直線コネクタ 153">
          <a:extLst>
            <a:ext uri="{FF2B5EF4-FFF2-40B4-BE49-F238E27FC236}">
              <a16:creationId xmlns:a16="http://schemas.microsoft.com/office/drawing/2014/main" id="{43EDE392-780E-4B86-8C8E-90E5978AF345}"/>
            </a:ext>
          </a:extLst>
        </xdr:cNvPr>
        <xdr:cNvCxnSpPr/>
      </xdr:nvCxnSpPr>
      <xdr:spPr>
        <a:xfrm>
          <a:off x="4181475" y="936770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55" name="【橋りょう・トンネル】&#10;有形固定資産減価償却率平均値テキスト">
          <a:extLst>
            <a:ext uri="{FF2B5EF4-FFF2-40B4-BE49-F238E27FC236}">
              <a16:creationId xmlns:a16="http://schemas.microsoft.com/office/drawing/2014/main" id="{DEB910D8-3A42-4407-A8AC-5BFD44522D34}"/>
            </a:ext>
          </a:extLst>
        </xdr:cNvPr>
        <xdr:cNvSpPr txBox="1"/>
      </xdr:nvSpPr>
      <xdr:spPr>
        <a:xfrm>
          <a:off x="4292600" y="10071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56" name="フローチャート: 判断 155">
          <a:extLst>
            <a:ext uri="{FF2B5EF4-FFF2-40B4-BE49-F238E27FC236}">
              <a16:creationId xmlns:a16="http://schemas.microsoft.com/office/drawing/2014/main" id="{B86DB7CC-9250-4038-9C03-EAE4B617CB0E}"/>
            </a:ext>
          </a:extLst>
        </xdr:cNvPr>
        <xdr:cNvSpPr/>
      </xdr:nvSpPr>
      <xdr:spPr>
        <a:xfrm>
          <a:off x="4203700" y="10217059"/>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57" name="フローチャート: 判断 156">
          <a:extLst>
            <a:ext uri="{FF2B5EF4-FFF2-40B4-BE49-F238E27FC236}">
              <a16:creationId xmlns:a16="http://schemas.microsoft.com/office/drawing/2014/main" id="{0DBCD4BC-99E2-4F51-A2F5-1F021EA830F7}"/>
            </a:ext>
          </a:extLst>
        </xdr:cNvPr>
        <xdr:cNvSpPr/>
      </xdr:nvSpPr>
      <xdr:spPr>
        <a:xfrm>
          <a:off x="3444875" y="10171340"/>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58" name="フローチャート: 判断 157">
          <a:extLst>
            <a:ext uri="{FF2B5EF4-FFF2-40B4-BE49-F238E27FC236}">
              <a16:creationId xmlns:a16="http://schemas.microsoft.com/office/drawing/2014/main" id="{C79BE175-F27A-4968-990B-838B25BB72C0}"/>
            </a:ext>
          </a:extLst>
        </xdr:cNvPr>
        <xdr:cNvSpPr/>
      </xdr:nvSpPr>
      <xdr:spPr>
        <a:xfrm>
          <a:off x="2619375" y="1013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59" name="フローチャート: 判断 158">
          <a:extLst>
            <a:ext uri="{FF2B5EF4-FFF2-40B4-BE49-F238E27FC236}">
              <a16:creationId xmlns:a16="http://schemas.microsoft.com/office/drawing/2014/main" id="{0490E114-61BA-47B4-BC3C-B14FF70D31B2}"/>
            </a:ext>
          </a:extLst>
        </xdr:cNvPr>
        <xdr:cNvSpPr/>
      </xdr:nvSpPr>
      <xdr:spPr>
        <a:xfrm>
          <a:off x="1809750" y="1012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60" name="フローチャート: 判断 159">
          <a:extLst>
            <a:ext uri="{FF2B5EF4-FFF2-40B4-BE49-F238E27FC236}">
              <a16:creationId xmlns:a16="http://schemas.microsoft.com/office/drawing/2014/main" id="{ABEBEE8E-E5A2-491F-B2E6-118DDAB46220}"/>
            </a:ext>
          </a:extLst>
        </xdr:cNvPr>
        <xdr:cNvSpPr/>
      </xdr:nvSpPr>
      <xdr:spPr>
        <a:xfrm>
          <a:off x="1000125" y="10084707"/>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DAA36FB7-F84D-4E43-9DE7-DAE1F65E5AFE}"/>
            </a:ext>
          </a:extLst>
        </xdr:cNvPr>
        <xdr:cNvSpPr txBox="1"/>
      </xdr:nvSpPr>
      <xdr:spPr>
        <a:xfrm>
          <a:off x="4079875" y="1122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F8521590-851E-4AC9-8284-A5FC2E3691AA}"/>
            </a:ext>
          </a:extLst>
        </xdr:cNvPr>
        <xdr:cNvSpPr txBox="1"/>
      </xdr:nvSpPr>
      <xdr:spPr>
        <a:xfrm>
          <a:off x="3317875" y="1122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198D71FB-F48A-41C1-8380-82B82C96EB51}"/>
            </a:ext>
          </a:extLst>
        </xdr:cNvPr>
        <xdr:cNvSpPr txBox="1"/>
      </xdr:nvSpPr>
      <xdr:spPr>
        <a:xfrm>
          <a:off x="2495550" y="1122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FDAE10F5-0A28-4234-B2DE-FBE6672CB55B}"/>
            </a:ext>
          </a:extLst>
        </xdr:cNvPr>
        <xdr:cNvSpPr txBox="1"/>
      </xdr:nvSpPr>
      <xdr:spPr>
        <a:xfrm>
          <a:off x="1685925" y="1122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B5A82E5C-85E5-4849-8ED2-B09F64F0F3F6}"/>
            </a:ext>
          </a:extLst>
        </xdr:cNvPr>
        <xdr:cNvSpPr txBox="1"/>
      </xdr:nvSpPr>
      <xdr:spPr>
        <a:xfrm>
          <a:off x="873125" y="1122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3084</xdr:rowOff>
    </xdr:from>
    <xdr:to>
      <xdr:col>24</xdr:col>
      <xdr:colOff>114300</xdr:colOff>
      <xdr:row>63</xdr:row>
      <xdr:rowOff>104684</xdr:rowOff>
    </xdr:to>
    <xdr:sp macro="" textlink="">
      <xdr:nvSpPr>
        <xdr:cNvPr id="166" name="楕円 165">
          <a:extLst>
            <a:ext uri="{FF2B5EF4-FFF2-40B4-BE49-F238E27FC236}">
              <a16:creationId xmlns:a16="http://schemas.microsoft.com/office/drawing/2014/main" id="{346FD2A8-E2CC-4BAA-85BC-5C9035310A3D}"/>
            </a:ext>
          </a:extLst>
        </xdr:cNvPr>
        <xdr:cNvSpPr/>
      </xdr:nvSpPr>
      <xdr:spPr>
        <a:xfrm>
          <a:off x="4203700" y="1060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152961</xdr:rowOff>
    </xdr:from>
    <xdr:ext cx="405111" cy="259045"/>
    <xdr:sp macro="" textlink="">
      <xdr:nvSpPr>
        <xdr:cNvPr id="167" name="【橋りょう・トンネル】&#10;有形固定資産減価償却率該当値テキスト">
          <a:extLst>
            <a:ext uri="{FF2B5EF4-FFF2-40B4-BE49-F238E27FC236}">
              <a16:creationId xmlns:a16="http://schemas.microsoft.com/office/drawing/2014/main" id="{CBB9C2F9-2FAE-412D-8275-7421A95790CF}"/>
            </a:ext>
          </a:extLst>
        </xdr:cNvPr>
        <xdr:cNvSpPr txBox="1"/>
      </xdr:nvSpPr>
      <xdr:spPr>
        <a:xfrm>
          <a:off x="4292600" y="1058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18342</xdr:rowOff>
    </xdr:from>
    <xdr:ext cx="405111" cy="259045"/>
    <xdr:sp macro="" textlink="">
      <xdr:nvSpPr>
        <xdr:cNvPr id="168" name="n_1aveValue【橋りょう・トンネル】&#10;有形固定資産減価償却率">
          <a:extLst>
            <a:ext uri="{FF2B5EF4-FFF2-40B4-BE49-F238E27FC236}">
              <a16:creationId xmlns:a16="http://schemas.microsoft.com/office/drawing/2014/main" id="{861C09E5-0D8F-4355-8683-97F02DF16E36}"/>
            </a:ext>
          </a:extLst>
        </xdr:cNvPr>
        <xdr:cNvSpPr txBox="1"/>
      </xdr:nvSpPr>
      <xdr:spPr>
        <a:xfrm>
          <a:off x="3296294" y="994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169" name="n_2aveValue【橋りょう・トンネル】&#10;有形固定資産減価償却率">
          <a:extLst>
            <a:ext uri="{FF2B5EF4-FFF2-40B4-BE49-F238E27FC236}">
              <a16:creationId xmlns:a16="http://schemas.microsoft.com/office/drawing/2014/main" id="{EEED18C7-5A95-40E5-8456-6D92F83161FE}"/>
            </a:ext>
          </a:extLst>
        </xdr:cNvPr>
        <xdr:cNvSpPr txBox="1"/>
      </xdr:nvSpPr>
      <xdr:spPr>
        <a:xfrm>
          <a:off x="2483494" y="9918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170" name="n_3aveValue【橋りょう・トンネル】&#10;有形固定資産減価償却率">
          <a:extLst>
            <a:ext uri="{FF2B5EF4-FFF2-40B4-BE49-F238E27FC236}">
              <a16:creationId xmlns:a16="http://schemas.microsoft.com/office/drawing/2014/main" id="{D4834800-9429-4A5F-8665-742063BBACB6}"/>
            </a:ext>
          </a:extLst>
        </xdr:cNvPr>
        <xdr:cNvSpPr txBox="1"/>
      </xdr:nvSpPr>
      <xdr:spPr>
        <a:xfrm>
          <a:off x="1673869" y="9903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99984</xdr:rowOff>
    </xdr:from>
    <xdr:ext cx="405111" cy="259045"/>
    <xdr:sp macro="" textlink="">
      <xdr:nvSpPr>
        <xdr:cNvPr id="171" name="n_4aveValue【橋りょう・トンネル】&#10;有形固定資産減価償却率">
          <a:extLst>
            <a:ext uri="{FF2B5EF4-FFF2-40B4-BE49-F238E27FC236}">
              <a16:creationId xmlns:a16="http://schemas.microsoft.com/office/drawing/2014/main" id="{CE0BB782-5137-489A-AC04-EA5D48EAEB33}"/>
            </a:ext>
          </a:extLst>
        </xdr:cNvPr>
        <xdr:cNvSpPr txBox="1"/>
      </xdr:nvSpPr>
      <xdr:spPr>
        <a:xfrm>
          <a:off x="864244" y="9863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a:extLst>
            <a:ext uri="{FF2B5EF4-FFF2-40B4-BE49-F238E27FC236}">
              <a16:creationId xmlns:a16="http://schemas.microsoft.com/office/drawing/2014/main" id="{EE85778D-D476-4BE9-A202-E09CF4BEFD38}"/>
            </a:ext>
          </a:extLst>
        </xdr:cNvPr>
        <xdr:cNvSpPr/>
      </xdr:nvSpPr>
      <xdr:spPr>
        <a:xfrm>
          <a:off x="6064250" y="7858125"/>
          <a:ext cx="4327525" cy="6223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a:extLst>
            <a:ext uri="{FF2B5EF4-FFF2-40B4-BE49-F238E27FC236}">
              <a16:creationId xmlns:a16="http://schemas.microsoft.com/office/drawing/2014/main" id="{CF3BBDC7-3558-4510-B0E6-1628569A2AAB}"/>
            </a:ext>
          </a:extLst>
        </xdr:cNvPr>
        <xdr:cNvSpPr/>
      </xdr:nvSpPr>
      <xdr:spPr>
        <a:xfrm>
          <a:off x="6175375" y="850582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a:extLst>
            <a:ext uri="{FF2B5EF4-FFF2-40B4-BE49-F238E27FC236}">
              <a16:creationId xmlns:a16="http://schemas.microsoft.com/office/drawing/2014/main" id="{C577F762-90E4-4D3D-9D97-23F622D6B0FC}"/>
            </a:ext>
          </a:extLst>
        </xdr:cNvPr>
        <xdr:cNvSpPr/>
      </xdr:nvSpPr>
      <xdr:spPr>
        <a:xfrm>
          <a:off x="6175375" y="870585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a:extLst>
            <a:ext uri="{FF2B5EF4-FFF2-40B4-BE49-F238E27FC236}">
              <a16:creationId xmlns:a16="http://schemas.microsoft.com/office/drawing/2014/main" id="{2D78C4A3-39A2-4270-B181-61F135DA7E82}"/>
            </a:ext>
          </a:extLst>
        </xdr:cNvPr>
        <xdr:cNvSpPr/>
      </xdr:nvSpPr>
      <xdr:spPr>
        <a:xfrm>
          <a:off x="7112000" y="850582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a:extLst>
            <a:ext uri="{FF2B5EF4-FFF2-40B4-BE49-F238E27FC236}">
              <a16:creationId xmlns:a16="http://schemas.microsoft.com/office/drawing/2014/main" id="{E21DB80B-075C-4376-807F-659CE287163F}"/>
            </a:ext>
          </a:extLst>
        </xdr:cNvPr>
        <xdr:cNvSpPr/>
      </xdr:nvSpPr>
      <xdr:spPr>
        <a:xfrm>
          <a:off x="7112000" y="870585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a:extLst>
            <a:ext uri="{FF2B5EF4-FFF2-40B4-BE49-F238E27FC236}">
              <a16:creationId xmlns:a16="http://schemas.microsoft.com/office/drawing/2014/main" id="{F29C94D5-9148-47D5-9582-A09306C104EB}"/>
            </a:ext>
          </a:extLst>
        </xdr:cNvPr>
        <xdr:cNvSpPr/>
      </xdr:nvSpPr>
      <xdr:spPr>
        <a:xfrm>
          <a:off x="8159750" y="850582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a:extLst>
            <a:ext uri="{FF2B5EF4-FFF2-40B4-BE49-F238E27FC236}">
              <a16:creationId xmlns:a16="http://schemas.microsoft.com/office/drawing/2014/main" id="{A26FA560-C2D3-4E7D-8470-E10D1A87197D}"/>
            </a:ext>
          </a:extLst>
        </xdr:cNvPr>
        <xdr:cNvSpPr/>
      </xdr:nvSpPr>
      <xdr:spPr>
        <a:xfrm>
          <a:off x="8159750" y="870585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a:extLst>
            <a:ext uri="{FF2B5EF4-FFF2-40B4-BE49-F238E27FC236}">
              <a16:creationId xmlns:a16="http://schemas.microsoft.com/office/drawing/2014/main" id="{4BE4434D-327F-4D7A-94C2-4FF28B20ADD9}"/>
            </a:ext>
          </a:extLst>
        </xdr:cNvPr>
        <xdr:cNvSpPr/>
      </xdr:nvSpPr>
      <xdr:spPr>
        <a:xfrm>
          <a:off x="6064250" y="8978900"/>
          <a:ext cx="4327525" cy="22447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a:extLst>
            <a:ext uri="{FF2B5EF4-FFF2-40B4-BE49-F238E27FC236}">
              <a16:creationId xmlns:a16="http://schemas.microsoft.com/office/drawing/2014/main" id="{C6D524F3-C424-49FD-AD4F-444531BC080F}"/>
            </a:ext>
          </a:extLst>
        </xdr:cNvPr>
        <xdr:cNvSpPr txBox="1"/>
      </xdr:nvSpPr>
      <xdr:spPr>
        <a:xfrm>
          <a:off x="6026150" y="87915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a:extLst>
            <a:ext uri="{FF2B5EF4-FFF2-40B4-BE49-F238E27FC236}">
              <a16:creationId xmlns:a16="http://schemas.microsoft.com/office/drawing/2014/main" id="{8CAAAFE9-D4C9-4D47-9E6A-CD2E63B9FF23}"/>
            </a:ext>
          </a:extLst>
        </xdr:cNvPr>
        <xdr:cNvCxnSpPr/>
      </xdr:nvCxnSpPr>
      <xdr:spPr>
        <a:xfrm>
          <a:off x="6064250" y="11223625"/>
          <a:ext cx="42894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2" name="直線コネクタ 181">
          <a:extLst>
            <a:ext uri="{FF2B5EF4-FFF2-40B4-BE49-F238E27FC236}">
              <a16:creationId xmlns:a16="http://schemas.microsoft.com/office/drawing/2014/main" id="{2B99AA7E-7F12-4372-85EE-3BCD065AB4DA}"/>
            </a:ext>
          </a:extLst>
        </xdr:cNvPr>
        <xdr:cNvCxnSpPr/>
      </xdr:nvCxnSpPr>
      <xdr:spPr>
        <a:xfrm>
          <a:off x="6064250" y="10772775"/>
          <a:ext cx="42894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3" name="テキスト ボックス 182">
          <a:extLst>
            <a:ext uri="{FF2B5EF4-FFF2-40B4-BE49-F238E27FC236}">
              <a16:creationId xmlns:a16="http://schemas.microsoft.com/office/drawing/2014/main" id="{CE134C64-0839-482A-8344-54DBAA7C5AC7}"/>
            </a:ext>
          </a:extLst>
        </xdr:cNvPr>
        <xdr:cNvSpPr txBox="1"/>
      </xdr:nvSpPr>
      <xdr:spPr>
        <a:xfrm>
          <a:off x="5831339" y="106337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4" name="直線コネクタ 183">
          <a:extLst>
            <a:ext uri="{FF2B5EF4-FFF2-40B4-BE49-F238E27FC236}">
              <a16:creationId xmlns:a16="http://schemas.microsoft.com/office/drawing/2014/main" id="{07FD84D0-A9A0-4B9C-83AB-9AA4D3A76659}"/>
            </a:ext>
          </a:extLst>
        </xdr:cNvPr>
        <xdr:cNvCxnSpPr/>
      </xdr:nvCxnSpPr>
      <xdr:spPr>
        <a:xfrm>
          <a:off x="6064250" y="10325100"/>
          <a:ext cx="42894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5" name="テキスト ボックス 184">
          <a:extLst>
            <a:ext uri="{FF2B5EF4-FFF2-40B4-BE49-F238E27FC236}">
              <a16:creationId xmlns:a16="http://schemas.microsoft.com/office/drawing/2014/main" id="{E68D170A-6F6C-4037-8E8F-89BB87A9896B}"/>
            </a:ext>
          </a:extLst>
        </xdr:cNvPr>
        <xdr:cNvSpPr txBox="1"/>
      </xdr:nvSpPr>
      <xdr:spPr>
        <a:xfrm>
          <a:off x="5426303" y="1018605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6" name="直線コネクタ 185">
          <a:extLst>
            <a:ext uri="{FF2B5EF4-FFF2-40B4-BE49-F238E27FC236}">
              <a16:creationId xmlns:a16="http://schemas.microsoft.com/office/drawing/2014/main" id="{CAB867C0-C9EC-4B2E-97D3-674C4DBF1422}"/>
            </a:ext>
          </a:extLst>
        </xdr:cNvPr>
        <xdr:cNvCxnSpPr/>
      </xdr:nvCxnSpPr>
      <xdr:spPr>
        <a:xfrm>
          <a:off x="6064250" y="9877425"/>
          <a:ext cx="42894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7" name="テキスト ボックス 186">
          <a:extLst>
            <a:ext uri="{FF2B5EF4-FFF2-40B4-BE49-F238E27FC236}">
              <a16:creationId xmlns:a16="http://schemas.microsoft.com/office/drawing/2014/main" id="{D0BAB01D-CF6D-485F-A702-FAFA36871674}"/>
            </a:ext>
          </a:extLst>
        </xdr:cNvPr>
        <xdr:cNvSpPr txBox="1"/>
      </xdr:nvSpPr>
      <xdr:spPr>
        <a:xfrm>
          <a:off x="5426303" y="9738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8" name="直線コネクタ 187">
          <a:extLst>
            <a:ext uri="{FF2B5EF4-FFF2-40B4-BE49-F238E27FC236}">
              <a16:creationId xmlns:a16="http://schemas.microsoft.com/office/drawing/2014/main" id="{86AEC998-FF07-471B-9E5D-D51B9543BDB3}"/>
            </a:ext>
          </a:extLst>
        </xdr:cNvPr>
        <xdr:cNvCxnSpPr/>
      </xdr:nvCxnSpPr>
      <xdr:spPr>
        <a:xfrm>
          <a:off x="6064250" y="9426575"/>
          <a:ext cx="42894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9" name="テキスト ボックス 188">
          <a:extLst>
            <a:ext uri="{FF2B5EF4-FFF2-40B4-BE49-F238E27FC236}">
              <a16:creationId xmlns:a16="http://schemas.microsoft.com/office/drawing/2014/main" id="{3A6F07CC-86AD-45B1-A296-53ECE8623F45}"/>
            </a:ext>
          </a:extLst>
        </xdr:cNvPr>
        <xdr:cNvSpPr txBox="1"/>
      </xdr:nvSpPr>
      <xdr:spPr>
        <a:xfrm>
          <a:off x="5426303" y="928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a:extLst>
            <a:ext uri="{FF2B5EF4-FFF2-40B4-BE49-F238E27FC236}">
              <a16:creationId xmlns:a16="http://schemas.microsoft.com/office/drawing/2014/main" id="{378276AA-7C82-4C6E-BF6C-BA58DA179D3D}"/>
            </a:ext>
          </a:extLst>
        </xdr:cNvPr>
        <xdr:cNvCxnSpPr/>
      </xdr:nvCxnSpPr>
      <xdr:spPr>
        <a:xfrm>
          <a:off x="6064250" y="8978900"/>
          <a:ext cx="42894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1" name="テキスト ボックス 190">
          <a:extLst>
            <a:ext uri="{FF2B5EF4-FFF2-40B4-BE49-F238E27FC236}">
              <a16:creationId xmlns:a16="http://schemas.microsoft.com/office/drawing/2014/main" id="{40468D26-D981-4FC8-8DDA-8D9D789E6A87}"/>
            </a:ext>
          </a:extLst>
        </xdr:cNvPr>
        <xdr:cNvSpPr txBox="1"/>
      </xdr:nvSpPr>
      <xdr:spPr>
        <a:xfrm>
          <a:off x="5426303" y="883985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a:extLst>
            <a:ext uri="{FF2B5EF4-FFF2-40B4-BE49-F238E27FC236}">
              <a16:creationId xmlns:a16="http://schemas.microsoft.com/office/drawing/2014/main" id="{1A3D9320-8A00-49F0-BD43-46D8A160D86D}"/>
            </a:ext>
          </a:extLst>
        </xdr:cNvPr>
        <xdr:cNvSpPr/>
      </xdr:nvSpPr>
      <xdr:spPr>
        <a:xfrm>
          <a:off x="6064250" y="8978900"/>
          <a:ext cx="4327525" cy="22447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193" name="直線コネクタ 192">
          <a:extLst>
            <a:ext uri="{FF2B5EF4-FFF2-40B4-BE49-F238E27FC236}">
              <a16:creationId xmlns:a16="http://schemas.microsoft.com/office/drawing/2014/main" id="{A0295253-407B-4E47-8086-1F801C92939F}"/>
            </a:ext>
          </a:extLst>
        </xdr:cNvPr>
        <xdr:cNvCxnSpPr/>
      </xdr:nvCxnSpPr>
      <xdr:spPr>
        <a:xfrm flipV="1">
          <a:off x="9603740" y="9450463"/>
          <a:ext cx="0" cy="1320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194" name="【橋りょう・トンネル】&#10;一人当たり有形固定資産（償却資産）額最小値テキスト">
          <a:extLst>
            <a:ext uri="{FF2B5EF4-FFF2-40B4-BE49-F238E27FC236}">
              <a16:creationId xmlns:a16="http://schemas.microsoft.com/office/drawing/2014/main" id="{5D7B321F-9E2E-4FD8-AA8D-B7BCF9150BB4}"/>
            </a:ext>
          </a:extLst>
        </xdr:cNvPr>
        <xdr:cNvSpPr txBox="1"/>
      </xdr:nvSpPr>
      <xdr:spPr>
        <a:xfrm>
          <a:off x="9642475" y="1077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195" name="直線コネクタ 194">
          <a:extLst>
            <a:ext uri="{FF2B5EF4-FFF2-40B4-BE49-F238E27FC236}">
              <a16:creationId xmlns:a16="http://schemas.microsoft.com/office/drawing/2014/main" id="{71AA1FC9-A3CF-44B2-9840-C4163F0573B6}"/>
            </a:ext>
          </a:extLst>
        </xdr:cNvPr>
        <xdr:cNvCxnSpPr/>
      </xdr:nvCxnSpPr>
      <xdr:spPr>
        <a:xfrm>
          <a:off x="9531350" y="1077127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196" name="【橋りょう・トンネル】&#10;一人当たり有形固定資産（償却資産）額最大値テキスト">
          <a:extLst>
            <a:ext uri="{FF2B5EF4-FFF2-40B4-BE49-F238E27FC236}">
              <a16:creationId xmlns:a16="http://schemas.microsoft.com/office/drawing/2014/main" id="{D6B854A0-62C0-4CF3-8B0F-B626B14E3558}"/>
            </a:ext>
          </a:extLst>
        </xdr:cNvPr>
        <xdr:cNvSpPr txBox="1"/>
      </xdr:nvSpPr>
      <xdr:spPr>
        <a:xfrm>
          <a:off x="9642475" y="92320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197" name="直線コネクタ 196">
          <a:extLst>
            <a:ext uri="{FF2B5EF4-FFF2-40B4-BE49-F238E27FC236}">
              <a16:creationId xmlns:a16="http://schemas.microsoft.com/office/drawing/2014/main" id="{A82FF568-F5EF-4014-8DA2-6757A7D3E58D}"/>
            </a:ext>
          </a:extLst>
        </xdr:cNvPr>
        <xdr:cNvCxnSpPr/>
      </xdr:nvCxnSpPr>
      <xdr:spPr>
        <a:xfrm>
          <a:off x="9531350" y="945046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198" name="【橋りょう・トンネル】&#10;一人当たり有形固定資産（償却資産）額平均値テキスト">
          <a:extLst>
            <a:ext uri="{FF2B5EF4-FFF2-40B4-BE49-F238E27FC236}">
              <a16:creationId xmlns:a16="http://schemas.microsoft.com/office/drawing/2014/main" id="{14BD00CD-38F8-4D57-9EB5-D411D69C5700}"/>
            </a:ext>
          </a:extLst>
        </xdr:cNvPr>
        <xdr:cNvSpPr txBox="1"/>
      </xdr:nvSpPr>
      <xdr:spPr>
        <a:xfrm>
          <a:off x="9642475" y="10450339"/>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199" name="フローチャート: 判断 198">
          <a:extLst>
            <a:ext uri="{FF2B5EF4-FFF2-40B4-BE49-F238E27FC236}">
              <a16:creationId xmlns:a16="http://schemas.microsoft.com/office/drawing/2014/main" id="{7602760C-E67D-404D-A412-B1807F6CAFF8}"/>
            </a:ext>
          </a:extLst>
        </xdr:cNvPr>
        <xdr:cNvSpPr/>
      </xdr:nvSpPr>
      <xdr:spPr>
        <a:xfrm>
          <a:off x="9569450" y="10471912"/>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76238</xdr:rowOff>
    </xdr:from>
    <xdr:to>
      <xdr:col>50</xdr:col>
      <xdr:colOff>165100</xdr:colOff>
      <xdr:row>63</xdr:row>
      <xdr:rowOff>6388</xdr:rowOff>
    </xdr:to>
    <xdr:sp macro="" textlink="">
      <xdr:nvSpPr>
        <xdr:cNvPr id="200" name="フローチャート: 判断 199">
          <a:extLst>
            <a:ext uri="{FF2B5EF4-FFF2-40B4-BE49-F238E27FC236}">
              <a16:creationId xmlns:a16="http://schemas.microsoft.com/office/drawing/2014/main" id="{3D0E1CF9-E3C4-484F-86BD-D9981FB060E2}"/>
            </a:ext>
          </a:extLst>
        </xdr:cNvPr>
        <xdr:cNvSpPr/>
      </xdr:nvSpPr>
      <xdr:spPr>
        <a:xfrm>
          <a:off x="8794750" y="10512463"/>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81222</xdr:rowOff>
    </xdr:from>
    <xdr:to>
      <xdr:col>46</xdr:col>
      <xdr:colOff>38100</xdr:colOff>
      <xdr:row>63</xdr:row>
      <xdr:rowOff>11372</xdr:rowOff>
    </xdr:to>
    <xdr:sp macro="" textlink="">
      <xdr:nvSpPr>
        <xdr:cNvPr id="201" name="フローチャート: 判断 200">
          <a:extLst>
            <a:ext uri="{FF2B5EF4-FFF2-40B4-BE49-F238E27FC236}">
              <a16:creationId xmlns:a16="http://schemas.microsoft.com/office/drawing/2014/main" id="{AAD16FDB-91BD-4AD4-931E-7281E4273AC3}"/>
            </a:ext>
          </a:extLst>
        </xdr:cNvPr>
        <xdr:cNvSpPr/>
      </xdr:nvSpPr>
      <xdr:spPr>
        <a:xfrm>
          <a:off x="7985125" y="10517447"/>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122005</xdr:rowOff>
    </xdr:from>
    <xdr:to>
      <xdr:col>41</xdr:col>
      <xdr:colOff>101600</xdr:colOff>
      <xdr:row>63</xdr:row>
      <xdr:rowOff>52155</xdr:rowOff>
    </xdr:to>
    <xdr:sp macro="" textlink="">
      <xdr:nvSpPr>
        <xdr:cNvPr id="202" name="フローチャート: 判断 201">
          <a:extLst>
            <a:ext uri="{FF2B5EF4-FFF2-40B4-BE49-F238E27FC236}">
              <a16:creationId xmlns:a16="http://schemas.microsoft.com/office/drawing/2014/main" id="{1F06B66F-5827-4DC9-A721-4C32E419F745}"/>
            </a:ext>
          </a:extLst>
        </xdr:cNvPr>
        <xdr:cNvSpPr/>
      </xdr:nvSpPr>
      <xdr:spPr>
        <a:xfrm>
          <a:off x="7159625" y="1055823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127903</xdr:rowOff>
    </xdr:from>
    <xdr:to>
      <xdr:col>36</xdr:col>
      <xdr:colOff>165100</xdr:colOff>
      <xdr:row>63</xdr:row>
      <xdr:rowOff>58053</xdr:rowOff>
    </xdr:to>
    <xdr:sp macro="" textlink="">
      <xdr:nvSpPr>
        <xdr:cNvPr id="203" name="フローチャート: 判断 202">
          <a:extLst>
            <a:ext uri="{FF2B5EF4-FFF2-40B4-BE49-F238E27FC236}">
              <a16:creationId xmlns:a16="http://schemas.microsoft.com/office/drawing/2014/main" id="{1DBA55D2-289B-41C3-8D8F-8784966B33F9}"/>
            </a:ext>
          </a:extLst>
        </xdr:cNvPr>
        <xdr:cNvSpPr/>
      </xdr:nvSpPr>
      <xdr:spPr>
        <a:xfrm>
          <a:off x="6350000" y="10564128"/>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64601C7A-C453-407E-93F2-152792DF7A6C}"/>
            </a:ext>
          </a:extLst>
        </xdr:cNvPr>
        <xdr:cNvSpPr txBox="1"/>
      </xdr:nvSpPr>
      <xdr:spPr>
        <a:xfrm>
          <a:off x="9429750" y="1122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B2F92EB2-DB94-4DE4-82D6-D58F3CBB445D}"/>
            </a:ext>
          </a:extLst>
        </xdr:cNvPr>
        <xdr:cNvSpPr txBox="1"/>
      </xdr:nvSpPr>
      <xdr:spPr>
        <a:xfrm>
          <a:off x="8670925" y="1122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585E2143-A8D9-4FB8-AEDA-B0950334B46C}"/>
            </a:ext>
          </a:extLst>
        </xdr:cNvPr>
        <xdr:cNvSpPr txBox="1"/>
      </xdr:nvSpPr>
      <xdr:spPr>
        <a:xfrm>
          <a:off x="7858125" y="1122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9C3E2301-FB6D-47C0-95AE-132B5EDEACCE}"/>
            </a:ext>
          </a:extLst>
        </xdr:cNvPr>
        <xdr:cNvSpPr txBox="1"/>
      </xdr:nvSpPr>
      <xdr:spPr>
        <a:xfrm>
          <a:off x="7035800" y="1122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ACF7CE1-A052-43E1-A7C3-ED4E41244E91}"/>
            </a:ext>
          </a:extLst>
        </xdr:cNvPr>
        <xdr:cNvSpPr txBox="1"/>
      </xdr:nvSpPr>
      <xdr:spPr>
        <a:xfrm>
          <a:off x="6226175" y="1122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34585</xdr:rowOff>
    </xdr:from>
    <xdr:to>
      <xdr:col>55</xdr:col>
      <xdr:colOff>50800</xdr:colOff>
      <xdr:row>62</xdr:row>
      <xdr:rowOff>136185</xdr:rowOff>
    </xdr:to>
    <xdr:sp macro="" textlink="">
      <xdr:nvSpPr>
        <xdr:cNvPr id="209" name="楕円 208">
          <a:extLst>
            <a:ext uri="{FF2B5EF4-FFF2-40B4-BE49-F238E27FC236}">
              <a16:creationId xmlns:a16="http://schemas.microsoft.com/office/drawing/2014/main" id="{D6839D4B-FD68-4842-ADFE-87D775D8FA07}"/>
            </a:ext>
          </a:extLst>
        </xdr:cNvPr>
        <xdr:cNvSpPr/>
      </xdr:nvSpPr>
      <xdr:spPr>
        <a:xfrm>
          <a:off x="9569450" y="104708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57462</xdr:rowOff>
    </xdr:from>
    <xdr:ext cx="690189" cy="259045"/>
    <xdr:sp macro="" textlink="">
      <xdr:nvSpPr>
        <xdr:cNvPr id="210" name="【橋りょう・トンネル】&#10;一人当たり有形固定資産（償却資産）額該当値テキスト">
          <a:extLst>
            <a:ext uri="{FF2B5EF4-FFF2-40B4-BE49-F238E27FC236}">
              <a16:creationId xmlns:a16="http://schemas.microsoft.com/office/drawing/2014/main" id="{7F2F71B8-820E-4C20-AB08-87DBE880DE5F}"/>
            </a:ext>
          </a:extLst>
        </xdr:cNvPr>
        <xdr:cNvSpPr txBox="1"/>
      </xdr:nvSpPr>
      <xdr:spPr>
        <a:xfrm>
          <a:off x="9642475" y="103254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22915</xdr:rowOff>
    </xdr:from>
    <xdr:ext cx="599010" cy="259045"/>
    <xdr:sp macro="" textlink="">
      <xdr:nvSpPr>
        <xdr:cNvPr id="211" name="n_1aveValue【橋りょう・トンネル】&#10;一人当たり有形固定資産（償却資産）額">
          <a:extLst>
            <a:ext uri="{FF2B5EF4-FFF2-40B4-BE49-F238E27FC236}">
              <a16:creationId xmlns:a16="http://schemas.microsoft.com/office/drawing/2014/main" id="{25FC2317-551F-4C64-BFA3-E38F373D30FA}"/>
            </a:ext>
          </a:extLst>
        </xdr:cNvPr>
        <xdr:cNvSpPr txBox="1"/>
      </xdr:nvSpPr>
      <xdr:spPr>
        <a:xfrm>
          <a:off x="8555570" y="1029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27899</xdr:rowOff>
    </xdr:from>
    <xdr:ext cx="599010" cy="259045"/>
    <xdr:sp macro="" textlink="">
      <xdr:nvSpPr>
        <xdr:cNvPr id="212" name="n_2aveValue【橋りょう・トンネル】&#10;一人当たり有形固定資産（償却資産）額">
          <a:extLst>
            <a:ext uri="{FF2B5EF4-FFF2-40B4-BE49-F238E27FC236}">
              <a16:creationId xmlns:a16="http://schemas.microsoft.com/office/drawing/2014/main" id="{1F2DF853-AF09-4A97-AF54-570BEC789E47}"/>
            </a:ext>
          </a:extLst>
        </xdr:cNvPr>
        <xdr:cNvSpPr txBox="1"/>
      </xdr:nvSpPr>
      <xdr:spPr>
        <a:xfrm>
          <a:off x="7752295" y="10295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68682</xdr:rowOff>
    </xdr:from>
    <xdr:ext cx="599010" cy="259045"/>
    <xdr:sp macro="" textlink="">
      <xdr:nvSpPr>
        <xdr:cNvPr id="213" name="n_3aveValue【橋りょう・トンネル】&#10;一人当たり有形固定資産（償却資産）額">
          <a:extLst>
            <a:ext uri="{FF2B5EF4-FFF2-40B4-BE49-F238E27FC236}">
              <a16:creationId xmlns:a16="http://schemas.microsoft.com/office/drawing/2014/main" id="{29F0C55D-DFF7-4E74-8E02-B00C4274BCDB}"/>
            </a:ext>
          </a:extLst>
        </xdr:cNvPr>
        <xdr:cNvSpPr txBox="1"/>
      </xdr:nvSpPr>
      <xdr:spPr>
        <a:xfrm>
          <a:off x="6942670" y="10336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74580</xdr:rowOff>
    </xdr:from>
    <xdr:ext cx="599010" cy="259045"/>
    <xdr:sp macro="" textlink="">
      <xdr:nvSpPr>
        <xdr:cNvPr id="214" name="n_4aveValue【橋りょう・トンネル】&#10;一人当たり有形固定資産（償却資産）額">
          <a:extLst>
            <a:ext uri="{FF2B5EF4-FFF2-40B4-BE49-F238E27FC236}">
              <a16:creationId xmlns:a16="http://schemas.microsoft.com/office/drawing/2014/main" id="{B5C35F8A-FC5D-4910-B5E0-BCAA486FB7C9}"/>
            </a:ext>
          </a:extLst>
        </xdr:cNvPr>
        <xdr:cNvSpPr txBox="1"/>
      </xdr:nvSpPr>
      <xdr:spPr>
        <a:xfrm>
          <a:off x="6117170" y="1034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5" name="正方形/長方形 214">
          <a:extLst>
            <a:ext uri="{FF2B5EF4-FFF2-40B4-BE49-F238E27FC236}">
              <a16:creationId xmlns:a16="http://schemas.microsoft.com/office/drawing/2014/main" id="{36DD5A1B-8D99-41A1-BE95-6AD2A2AC251A}"/>
            </a:ext>
          </a:extLst>
        </xdr:cNvPr>
        <xdr:cNvSpPr/>
      </xdr:nvSpPr>
      <xdr:spPr>
        <a:xfrm>
          <a:off x="698500" y="11598275"/>
          <a:ext cx="4343400" cy="6223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6" name="正方形/長方形 215">
          <a:extLst>
            <a:ext uri="{FF2B5EF4-FFF2-40B4-BE49-F238E27FC236}">
              <a16:creationId xmlns:a16="http://schemas.microsoft.com/office/drawing/2014/main" id="{06B2AA57-0148-4A70-8214-9425BE384F80}"/>
            </a:ext>
          </a:extLst>
        </xdr:cNvPr>
        <xdr:cNvSpPr/>
      </xdr:nvSpPr>
      <xdr:spPr>
        <a:xfrm>
          <a:off x="825500" y="1224597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7" name="正方形/長方形 216">
          <a:extLst>
            <a:ext uri="{FF2B5EF4-FFF2-40B4-BE49-F238E27FC236}">
              <a16:creationId xmlns:a16="http://schemas.microsoft.com/office/drawing/2014/main" id="{F98F101F-21CD-4628-9E8E-5F686696DCE6}"/>
            </a:ext>
          </a:extLst>
        </xdr:cNvPr>
        <xdr:cNvSpPr/>
      </xdr:nvSpPr>
      <xdr:spPr>
        <a:xfrm>
          <a:off x="825500" y="1244600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8" name="正方形/長方形 217">
          <a:extLst>
            <a:ext uri="{FF2B5EF4-FFF2-40B4-BE49-F238E27FC236}">
              <a16:creationId xmlns:a16="http://schemas.microsoft.com/office/drawing/2014/main" id="{02B8F0CB-D66C-4A51-AA18-88EA21E12150}"/>
            </a:ext>
          </a:extLst>
        </xdr:cNvPr>
        <xdr:cNvSpPr/>
      </xdr:nvSpPr>
      <xdr:spPr>
        <a:xfrm>
          <a:off x="1746250" y="1224597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9" name="正方形/長方形 218">
          <a:extLst>
            <a:ext uri="{FF2B5EF4-FFF2-40B4-BE49-F238E27FC236}">
              <a16:creationId xmlns:a16="http://schemas.microsoft.com/office/drawing/2014/main" id="{FEA66A87-46B3-4D04-A50D-AABD15C2DA2B}"/>
            </a:ext>
          </a:extLst>
        </xdr:cNvPr>
        <xdr:cNvSpPr/>
      </xdr:nvSpPr>
      <xdr:spPr>
        <a:xfrm>
          <a:off x="1746250" y="1244600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0" name="正方形/長方形 219">
          <a:extLst>
            <a:ext uri="{FF2B5EF4-FFF2-40B4-BE49-F238E27FC236}">
              <a16:creationId xmlns:a16="http://schemas.microsoft.com/office/drawing/2014/main" id="{342B9718-E990-4D6B-AB75-626811293506}"/>
            </a:ext>
          </a:extLst>
        </xdr:cNvPr>
        <xdr:cNvSpPr/>
      </xdr:nvSpPr>
      <xdr:spPr>
        <a:xfrm>
          <a:off x="2794000" y="1224597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1" name="正方形/長方形 220">
          <a:extLst>
            <a:ext uri="{FF2B5EF4-FFF2-40B4-BE49-F238E27FC236}">
              <a16:creationId xmlns:a16="http://schemas.microsoft.com/office/drawing/2014/main" id="{D58E27CA-A8DC-4C7F-957B-118D2265F0DE}"/>
            </a:ext>
          </a:extLst>
        </xdr:cNvPr>
        <xdr:cNvSpPr/>
      </xdr:nvSpPr>
      <xdr:spPr>
        <a:xfrm>
          <a:off x="2794000" y="1244600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2" name="正方形/長方形 221">
          <a:extLst>
            <a:ext uri="{FF2B5EF4-FFF2-40B4-BE49-F238E27FC236}">
              <a16:creationId xmlns:a16="http://schemas.microsoft.com/office/drawing/2014/main" id="{0B9CBB49-A243-46A5-8FA3-5FF57B502871}"/>
            </a:ext>
          </a:extLst>
        </xdr:cNvPr>
        <xdr:cNvSpPr/>
      </xdr:nvSpPr>
      <xdr:spPr>
        <a:xfrm>
          <a:off x="698500" y="12719050"/>
          <a:ext cx="4343400" cy="22447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3" name="テキスト ボックス 222">
          <a:extLst>
            <a:ext uri="{FF2B5EF4-FFF2-40B4-BE49-F238E27FC236}">
              <a16:creationId xmlns:a16="http://schemas.microsoft.com/office/drawing/2014/main" id="{F6B1DA5E-48DF-4D7F-B490-91EC68B80B4F}"/>
            </a:ext>
          </a:extLst>
        </xdr:cNvPr>
        <xdr:cNvSpPr txBox="1"/>
      </xdr:nvSpPr>
      <xdr:spPr>
        <a:xfrm>
          <a:off x="676275" y="12531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4" name="直線コネクタ 223">
          <a:extLst>
            <a:ext uri="{FF2B5EF4-FFF2-40B4-BE49-F238E27FC236}">
              <a16:creationId xmlns:a16="http://schemas.microsoft.com/office/drawing/2014/main" id="{F46BB79B-91DE-428E-BF2A-557CAA37D86B}"/>
            </a:ext>
          </a:extLst>
        </xdr:cNvPr>
        <xdr:cNvCxnSpPr/>
      </xdr:nvCxnSpPr>
      <xdr:spPr>
        <a:xfrm>
          <a:off x="698500" y="14963775"/>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5" name="テキスト ボックス 224">
          <a:extLst>
            <a:ext uri="{FF2B5EF4-FFF2-40B4-BE49-F238E27FC236}">
              <a16:creationId xmlns:a16="http://schemas.microsoft.com/office/drawing/2014/main" id="{EE8C2CCA-D5DF-4686-BEFC-5DA2303F138E}"/>
            </a:ext>
          </a:extLst>
        </xdr:cNvPr>
        <xdr:cNvSpPr txBox="1"/>
      </xdr:nvSpPr>
      <xdr:spPr>
        <a:xfrm>
          <a:off x="278946" y="14821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6" name="直線コネクタ 225">
          <a:extLst>
            <a:ext uri="{FF2B5EF4-FFF2-40B4-BE49-F238E27FC236}">
              <a16:creationId xmlns:a16="http://schemas.microsoft.com/office/drawing/2014/main" id="{F51B1E89-3F4C-4237-A4C5-A573B38DC931}"/>
            </a:ext>
          </a:extLst>
        </xdr:cNvPr>
        <xdr:cNvCxnSpPr/>
      </xdr:nvCxnSpPr>
      <xdr:spPr>
        <a:xfrm>
          <a:off x="698500" y="14643554"/>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27" name="テキスト ボックス 226">
          <a:extLst>
            <a:ext uri="{FF2B5EF4-FFF2-40B4-BE49-F238E27FC236}">
              <a16:creationId xmlns:a16="http://schemas.microsoft.com/office/drawing/2014/main" id="{0159F6E9-573E-4C62-A001-D7D486A229FC}"/>
            </a:ext>
          </a:extLst>
        </xdr:cNvPr>
        <xdr:cNvSpPr txBox="1"/>
      </xdr:nvSpPr>
      <xdr:spPr>
        <a:xfrm>
          <a:off x="278946" y="145013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8" name="直線コネクタ 227">
          <a:extLst>
            <a:ext uri="{FF2B5EF4-FFF2-40B4-BE49-F238E27FC236}">
              <a16:creationId xmlns:a16="http://schemas.microsoft.com/office/drawing/2014/main" id="{2B9F297A-F9BC-4109-B275-FF5B88FF80FA}"/>
            </a:ext>
          </a:extLst>
        </xdr:cNvPr>
        <xdr:cNvCxnSpPr/>
      </xdr:nvCxnSpPr>
      <xdr:spPr>
        <a:xfrm>
          <a:off x="698500" y="14320157"/>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9" name="テキスト ボックス 228">
          <a:extLst>
            <a:ext uri="{FF2B5EF4-FFF2-40B4-BE49-F238E27FC236}">
              <a16:creationId xmlns:a16="http://schemas.microsoft.com/office/drawing/2014/main" id="{7C7ACBC8-1E91-439E-8D90-46D7B1430913}"/>
            </a:ext>
          </a:extLst>
        </xdr:cNvPr>
        <xdr:cNvSpPr txBox="1"/>
      </xdr:nvSpPr>
      <xdr:spPr>
        <a:xfrm>
          <a:off x="343066" y="141811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0" name="直線コネクタ 229">
          <a:extLst>
            <a:ext uri="{FF2B5EF4-FFF2-40B4-BE49-F238E27FC236}">
              <a16:creationId xmlns:a16="http://schemas.microsoft.com/office/drawing/2014/main" id="{9CA24865-3DE7-410E-A3A8-792B2E848BBE}"/>
            </a:ext>
          </a:extLst>
        </xdr:cNvPr>
        <xdr:cNvCxnSpPr/>
      </xdr:nvCxnSpPr>
      <xdr:spPr>
        <a:xfrm>
          <a:off x="698500" y="13999936"/>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1" name="テキスト ボックス 230">
          <a:extLst>
            <a:ext uri="{FF2B5EF4-FFF2-40B4-BE49-F238E27FC236}">
              <a16:creationId xmlns:a16="http://schemas.microsoft.com/office/drawing/2014/main" id="{C5B90728-197D-43FC-9B48-990A413710F6}"/>
            </a:ext>
          </a:extLst>
        </xdr:cNvPr>
        <xdr:cNvSpPr txBox="1"/>
      </xdr:nvSpPr>
      <xdr:spPr>
        <a:xfrm>
          <a:off x="343066" y="138608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2" name="直線コネクタ 231">
          <a:extLst>
            <a:ext uri="{FF2B5EF4-FFF2-40B4-BE49-F238E27FC236}">
              <a16:creationId xmlns:a16="http://schemas.microsoft.com/office/drawing/2014/main" id="{1D218AD0-FFC7-40F9-8C86-A19B3B766113}"/>
            </a:ext>
          </a:extLst>
        </xdr:cNvPr>
        <xdr:cNvCxnSpPr/>
      </xdr:nvCxnSpPr>
      <xdr:spPr>
        <a:xfrm>
          <a:off x="698500" y="13679714"/>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3" name="テキスト ボックス 232">
          <a:extLst>
            <a:ext uri="{FF2B5EF4-FFF2-40B4-BE49-F238E27FC236}">
              <a16:creationId xmlns:a16="http://schemas.microsoft.com/office/drawing/2014/main" id="{3609F882-8AE6-4AC0-A668-3612AE60B5D0}"/>
            </a:ext>
          </a:extLst>
        </xdr:cNvPr>
        <xdr:cNvSpPr txBox="1"/>
      </xdr:nvSpPr>
      <xdr:spPr>
        <a:xfrm>
          <a:off x="343066" y="1354066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4" name="直線コネクタ 233">
          <a:extLst>
            <a:ext uri="{FF2B5EF4-FFF2-40B4-BE49-F238E27FC236}">
              <a16:creationId xmlns:a16="http://schemas.microsoft.com/office/drawing/2014/main" id="{158F4EE0-D7BE-4076-ACC1-3E9D9C1D02BA}"/>
            </a:ext>
          </a:extLst>
        </xdr:cNvPr>
        <xdr:cNvCxnSpPr/>
      </xdr:nvCxnSpPr>
      <xdr:spPr>
        <a:xfrm>
          <a:off x="698500" y="13359493"/>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5" name="テキスト ボックス 234">
          <a:extLst>
            <a:ext uri="{FF2B5EF4-FFF2-40B4-BE49-F238E27FC236}">
              <a16:creationId xmlns:a16="http://schemas.microsoft.com/office/drawing/2014/main" id="{18FAE545-6F7A-4C6E-995B-712AFA16ED5F}"/>
            </a:ext>
          </a:extLst>
        </xdr:cNvPr>
        <xdr:cNvSpPr txBox="1"/>
      </xdr:nvSpPr>
      <xdr:spPr>
        <a:xfrm>
          <a:off x="343066" y="132204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6" name="直線コネクタ 235">
          <a:extLst>
            <a:ext uri="{FF2B5EF4-FFF2-40B4-BE49-F238E27FC236}">
              <a16:creationId xmlns:a16="http://schemas.microsoft.com/office/drawing/2014/main" id="{342D58C9-AF6A-47E0-9393-4DC1789A3CF9}"/>
            </a:ext>
          </a:extLst>
        </xdr:cNvPr>
        <xdr:cNvCxnSpPr/>
      </xdr:nvCxnSpPr>
      <xdr:spPr>
        <a:xfrm>
          <a:off x="698500" y="13039271"/>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37" name="テキスト ボックス 236">
          <a:extLst>
            <a:ext uri="{FF2B5EF4-FFF2-40B4-BE49-F238E27FC236}">
              <a16:creationId xmlns:a16="http://schemas.microsoft.com/office/drawing/2014/main" id="{CEAC98BD-7750-4048-8339-736E3196C76F}"/>
            </a:ext>
          </a:extLst>
        </xdr:cNvPr>
        <xdr:cNvSpPr txBox="1"/>
      </xdr:nvSpPr>
      <xdr:spPr>
        <a:xfrm>
          <a:off x="391311" y="1290022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a:extLst>
            <a:ext uri="{FF2B5EF4-FFF2-40B4-BE49-F238E27FC236}">
              <a16:creationId xmlns:a16="http://schemas.microsoft.com/office/drawing/2014/main" id="{F8A3202D-C618-4ADA-9EE4-49679B2E3147}"/>
            </a:ext>
          </a:extLst>
        </xdr:cNvPr>
        <xdr:cNvCxnSpPr/>
      </xdr:nvCxnSpPr>
      <xdr:spPr>
        <a:xfrm>
          <a:off x="698500" y="1271905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公営住宅】&#10;有形固定資産減価償却率グラフ枠">
          <a:extLst>
            <a:ext uri="{FF2B5EF4-FFF2-40B4-BE49-F238E27FC236}">
              <a16:creationId xmlns:a16="http://schemas.microsoft.com/office/drawing/2014/main" id="{2146744B-F8A9-4B9F-BF69-A9F12CC047FA}"/>
            </a:ext>
          </a:extLst>
        </xdr:cNvPr>
        <xdr:cNvSpPr/>
      </xdr:nvSpPr>
      <xdr:spPr>
        <a:xfrm>
          <a:off x="698500" y="12719050"/>
          <a:ext cx="4343400" cy="22447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40" name="直線コネクタ 239">
          <a:extLst>
            <a:ext uri="{FF2B5EF4-FFF2-40B4-BE49-F238E27FC236}">
              <a16:creationId xmlns:a16="http://schemas.microsoft.com/office/drawing/2014/main" id="{2D911367-9008-4CF1-8468-FECE5C39AD9F}"/>
            </a:ext>
          </a:extLst>
        </xdr:cNvPr>
        <xdr:cNvCxnSpPr/>
      </xdr:nvCxnSpPr>
      <xdr:spPr>
        <a:xfrm flipV="1">
          <a:off x="4253865" y="13254899"/>
          <a:ext cx="0" cy="1388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41" name="【公営住宅】&#10;有形固定資産減価償却率最小値テキスト">
          <a:extLst>
            <a:ext uri="{FF2B5EF4-FFF2-40B4-BE49-F238E27FC236}">
              <a16:creationId xmlns:a16="http://schemas.microsoft.com/office/drawing/2014/main" id="{E18809A6-1247-4F80-9736-35AE476EE069}"/>
            </a:ext>
          </a:extLst>
        </xdr:cNvPr>
        <xdr:cNvSpPr txBox="1"/>
      </xdr:nvSpPr>
      <xdr:spPr>
        <a:xfrm>
          <a:off x="4292600" y="1464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42" name="直線コネクタ 241">
          <a:extLst>
            <a:ext uri="{FF2B5EF4-FFF2-40B4-BE49-F238E27FC236}">
              <a16:creationId xmlns:a16="http://schemas.microsoft.com/office/drawing/2014/main" id="{816BD698-18A1-4DA2-928A-AD9CC9A7ED1F}"/>
            </a:ext>
          </a:extLst>
        </xdr:cNvPr>
        <xdr:cNvCxnSpPr/>
      </xdr:nvCxnSpPr>
      <xdr:spPr>
        <a:xfrm>
          <a:off x="4181475" y="1464355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43" name="【公営住宅】&#10;有形固定資産減価償却率最大値テキスト">
          <a:extLst>
            <a:ext uri="{FF2B5EF4-FFF2-40B4-BE49-F238E27FC236}">
              <a16:creationId xmlns:a16="http://schemas.microsoft.com/office/drawing/2014/main" id="{DB32E2AA-7FDA-412A-970B-52F3A68C560B}"/>
            </a:ext>
          </a:extLst>
        </xdr:cNvPr>
        <xdr:cNvSpPr txBox="1"/>
      </xdr:nvSpPr>
      <xdr:spPr>
        <a:xfrm>
          <a:off x="4292600" y="13033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44" name="直線コネクタ 243">
          <a:extLst>
            <a:ext uri="{FF2B5EF4-FFF2-40B4-BE49-F238E27FC236}">
              <a16:creationId xmlns:a16="http://schemas.microsoft.com/office/drawing/2014/main" id="{C4CA57D7-BA45-4393-839B-48380460770A}"/>
            </a:ext>
          </a:extLst>
        </xdr:cNvPr>
        <xdr:cNvCxnSpPr/>
      </xdr:nvCxnSpPr>
      <xdr:spPr>
        <a:xfrm>
          <a:off x="4181475" y="1325489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45" name="【公営住宅】&#10;有形固定資産減価償却率平均値テキスト">
          <a:extLst>
            <a:ext uri="{FF2B5EF4-FFF2-40B4-BE49-F238E27FC236}">
              <a16:creationId xmlns:a16="http://schemas.microsoft.com/office/drawing/2014/main" id="{030D69F2-6871-43C8-BB08-6B0543806E11}"/>
            </a:ext>
          </a:extLst>
        </xdr:cNvPr>
        <xdr:cNvSpPr txBox="1"/>
      </xdr:nvSpPr>
      <xdr:spPr>
        <a:xfrm>
          <a:off x="4292600" y="13937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46" name="フローチャート: 判断 245">
          <a:extLst>
            <a:ext uri="{FF2B5EF4-FFF2-40B4-BE49-F238E27FC236}">
              <a16:creationId xmlns:a16="http://schemas.microsoft.com/office/drawing/2014/main" id="{27AFF5A7-A6A5-49B4-AFC2-7A39D63E2D81}"/>
            </a:ext>
          </a:extLst>
        </xdr:cNvPr>
        <xdr:cNvSpPr/>
      </xdr:nvSpPr>
      <xdr:spPr>
        <a:xfrm>
          <a:off x="4203700" y="13958843"/>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47" name="フローチャート: 判断 246">
          <a:extLst>
            <a:ext uri="{FF2B5EF4-FFF2-40B4-BE49-F238E27FC236}">
              <a16:creationId xmlns:a16="http://schemas.microsoft.com/office/drawing/2014/main" id="{F4A44214-C887-4075-94AB-99C2EE252ED3}"/>
            </a:ext>
          </a:extLst>
        </xdr:cNvPr>
        <xdr:cNvSpPr/>
      </xdr:nvSpPr>
      <xdr:spPr>
        <a:xfrm>
          <a:off x="3444875" y="14022614"/>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48" name="フローチャート: 判断 247">
          <a:extLst>
            <a:ext uri="{FF2B5EF4-FFF2-40B4-BE49-F238E27FC236}">
              <a16:creationId xmlns:a16="http://schemas.microsoft.com/office/drawing/2014/main" id="{CFF2A35F-F4F7-455E-9427-340A37C7AB52}"/>
            </a:ext>
          </a:extLst>
        </xdr:cNvPr>
        <xdr:cNvSpPr/>
      </xdr:nvSpPr>
      <xdr:spPr>
        <a:xfrm>
          <a:off x="2619375" y="140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49" name="フローチャート: 判断 248">
          <a:extLst>
            <a:ext uri="{FF2B5EF4-FFF2-40B4-BE49-F238E27FC236}">
              <a16:creationId xmlns:a16="http://schemas.microsoft.com/office/drawing/2014/main" id="{9AAF0956-0CA1-4317-BF49-634EED3C6140}"/>
            </a:ext>
          </a:extLst>
        </xdr:cNvPr>
        <xdr:cNvSpPr/>
      </xdr:nvSpPr>
      <xdr:spPr>
        <a:xfrm>
          <a:off x="1809750" y="1399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250" name="フローチャート: 判断 249">
          <a:extLst>
            <a:ext uri="{FF2B5EF4-FFF2-40B4-BE49-F238E27FC236}">
              <a16:creationId xmlns:a16="http://schemas.microsoft.com/office/drawing/2014/main" id="{B88BCB70-7169-4DB8-B3F0-6A7ACADAF3FF}"/>
            </a:ext>
          </a:extLst>
        </xdr:cNvPr>
        <xdr:cNvSpPr/>
      </xdr:nvSpPr>
      <xdr:spPr>
        <a:xfrm>
          <a:off x="1000125" y="13993223"/>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19CD850E-9CA8-41BD-94C5-AC5AAB05E6AC}"/>
            </a:ext>
          </a:extLst>
        </xdr:cNvPr>
        <xdr:cNvSpPr txBox="1"/>
      </xdr:nvSpPr>
      <xdr:spPr>
        <a:xfrm>
          <a:off x="4079875" y="149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C0D0688F-A8DC-481A-96CB-9C0763E623A7}"/>
            </a:ext>
          </a:extLst>
        </xdr:cNvPr>
        <xdr:cNvSpPr txBox="1"/>
      </xdr:nvSpPr>
      <xdr:spPr>
        <a:xfrm>
          <a:off x="3317875" y="149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1CC89F8-0DE4-44B9-B1D6-5529487640B5}"/>
            </a:ext>
          </a:extLst>
        </xdr:cNvPr>
        <xdr:cNvSpPr txBox="1"/>
      </xdr:nvSpPr>
      <xdr:spPr>
        <a:xfrm>
          <a:off x="2495550" y="149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F0D88ECE-EE81-4A9C-A2C1-9C013E76D3D7}"/>
            </a:ext>
          </a:extLst>
        </xdr:cNvPr>
        <xdr:cNvSpPr txBox="1"/>
      </xdr:nvSpPr>
      <xdr:spPr>
        <a:xfrm>
          <a:off x="1685925" y="149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477C8D87-ACCE-4238-90EC-27365DE6EA23}"/>
            </a:ext>
          </a:extLst>
        </xdr:cNvPr>
        <xdr:cNvSpPr txBox="1"/>
      </xdr:nvSpPr>
      <xdr:spPr>
        <a:xfrm>
          <a:off x="873125" y="149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56" name="楕円 255">
          <a:extLst>
            <a:ext uri="{FF2B5EF4-FFF2-40B4-BE49-F238E27FC236}">
              <a16:creationId xmlns:a16="http://schemas.microsoft.com/office/drawing/2014/main" id="{02A7A655-4CC3-415D-BA16-4F5F10BFF9B3}"/>
            </a:ext>
          </a:extLst>
        </xdr:cNvPr>
        <xdr:cNvSpPr/>
      </xdr:nvSpPr>
      <xdr:spPr>
        <a:xfrm>
          <a:off x="4203700" y="1377750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166932</xdr:rowOff>
    </xdr:from>
    <xdr:ext cx="405111" cy="259045"/>
    <xdr:sp macro="" textlink="">
      <xdr:nvSpPr>
        <xdr:cNvPr id="257" name="【公営住宅】&#10;有形固定資産減価償却率該当値テキスト">
          <a:extLst>
            <a:ext uri="{FF2B5EF4-FFF2-40B4-BE49-F238E27FC236}">
              <a16:creationId xmlns:a16="http://schemas.microsoft.com/office/drawing/2014/main" id="{C443249C-E1AA-4278-961D-16B2721A9B78}"/>
            </a:ext>
          </a:extLst>
        </xdr:cNvPr>
        <xdr:cNvSpPr txBox="1"/>
      </xdr:nvSpPr>
      <xdr:spPr>
        <a:xfrm>
          <a:off x="4292600" y="1363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170741</xdr:rowOff>
    </xdr:from>
    <xdr:ext cx="405111" cy="259045"/>
    <xdr:sp macro="" textlink="">
      <xdr:nvSpPr>
        <xdr:cNvPr id="258" name="n_1aveValue【公営住宅】&#10;有形固定資産減価償却率">
          <a:extLst>
            <a:ext uri="{FF2B5EF4-FFF2-40B4-BE49-F238E27FC236}">
              <a16:creationId xmlns:a16="http://schemas.microsoft.com/office/drawing/2014/main" id="{657DFA88-56CD-405C-9492-4661B6CD31AE}"/>
            </a:ext>
          </a:extLst>
        </xdr:cNvPr>
        <xdr:cNvSpPr txBox="1"/>
      </xdr:nvSpPr>
      <xdr:spPr>
        <a:xfrm>
          <a:off x="3296294" y="13801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156046</xdr:rowOff>
    </xdr:from>
    <xdr:ext cx="405111" cy="259045"/>
    <xdr:sp macro="" textlink="">
      <xdr:nvSpPr>
        <xdr:cNvPr id="259" name="n_2aveValue【公営住宅】&#10;有形固定資産減価償却率">
          <a:extLst>
            <a:ext uri="{FF2B5EF4-FFF2-40B4-BE49-F238E27FC236}">
              <a16:creationId xmlns:a16="http://schemas.microsoft.com/office/drawing/2014/main" id="{2E7D2BED-63D1-49EE-82A9-66F1B4F40AFF}"/>
            </a:ext>
          </a:extLst>
        </xdr:cNvPr>
        <xdr:cNvSpPr txBox="1"/>
      </xdr:nvSpPr>
      <xdr:spPr>
        <a:xfrm>
          <a:off x="2483494" y="13789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147882</xdr:rowOff>
    </xdr:from>
    <xdr:ext cx="405111" cy="259045"/>
    <xdr:sp macro="" textlink="">
      <xdr:nvSpPr>
        <xdr:cNvPr id="260" name="n_3aveValue【公営住宅】&#10;有形固定資産減価償却率">
          <a:extLst>
            <a:ext uri="{FF2B5EF4-FFF2-40B4-BE49-F238E27FC236}">
              <a16:creationId xmlns:a16="http://schemas.microsoft.com/office/drawing/2014/main" id="{0F138E87-7086-4F0F-AF15-01D2CC5BEE90}"/>
            </a:ext>
          </a:extLst>
        </xdr:cNvPr>
        <xdr:cNvSpPr txBox="1"/>
      </xdr:nvSpPr>
      <xdr:spPr>
        <a:xfrm>
          <a:off x="1673869" y="1378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141350</xdr:rowOff>
    </xdr:from>
    <xdr:ext cx="405111" cy="259045"/>
    <xdr:sp macro="" textlink="">
      <xdr:nvSpPr>
        <xdr:cNvPr id="261" name="n_4aveValue【公営住宅】&#10;有形固定資産減価償却率">
          <a:extLst>
            <a:ext uri="{FF2B5EF4-FFF2-40B4-BE49-F238E27FC236}">
              <a16:creationId xmlns:a16="http://schemas.microsoft.com/office/drawing/2014/main" id="{169D865F-D826-4541-974E-741A1A0847D4}"/>
            </a:ext>
          </a:extLst>
        </xdr:cNvPr>
        <xdr:cNvSpPr txBox="1"/>
      </xdr:nvSpPr>
      <xdr:spPr>
        <a:xfrm>
          <a:off x="864244" y="13774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a:extLst>
            <a:ext uri="{FF2B5EF4-FFF2-40B4-BE49-F238E27FC236}">
              <a16:creationId xmlns:a16="http://schemas.microsoft.com/office/drawing/2014/main" id="{985D4ED7-DDD4-4615-A816-CF8DA62E2D19}"/>
            </a:ext>
          </a:extLst>
        </xdr:cNvPr>
        <xdr:cNvSpPr/>
      </xdr:nvSpPr>
      <xdr:spPr>
        <a:xfrm>
          <a:off x="6064250" y="11598275"/>
          <a:ext cx="4327525" cy="6223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a:extLst>
            <a:ext uri="{FF2B5EF4-FFF2-40B4-BE49-F238E27FC236}">
              <a16:creationId xmlns:a16="http://schemas.microsoft.com/office/drawing/2014/main" id="{D756E8A7-227C-457E-9D64-ADBC046D1537}"/>
            </a:ext>
          </a:extLst>
        </xdr:cNvPr>
        <xdr:cNvSpPr/>
      </xdr:nvSpPr>
      <xdr:spPr>
        <a:xfrm>
          <a:off x="6175375" y="1224597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a:extLst>
            <a:ext uri="{FF2B5EF4-FFF2-40B4-BE49-F238E27FC236}">
              <a16:creationId xmlns:a16="http://schemas.microsoft.com/office/drawing/2014/main" id="{8F773314-19C0-4830-9A91-FC1CDBADA932}"/>
            </a:ext>
          </a:extLst>
        </xdr:cNvPr>
        <xdr:cNvSpPr/>
      </xdr:nvSpPr>
      <xdr:spPr>
        <a:xfrm>
          <a:off x="6175375" y="1244600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a:extLst>
            <a:ext uri="{FF2B5EF4-FFF2-40B4-BE49-F238E27FC236}">
              <a16:creationId xmlns:a16="http://schemas.microsoft.com/office/drawing/2014/main" id="{2C846A73-CBDC-47D1-902F-4CD87C3B2D6B}"/>
            </a:ext>
          </a:extLst>
        </xdr:cNvPr>
        <xdr:cNvSpPr/>
      </xdr:nvSpPr>
      <xdr:spPr>
        <a:xfrm>
          <a:off x="7112000" y="1224597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a:extLst>
            <a:ext uri="{FF2B5EF4-FFF2-40B4-BE49-F238E27FC236}">
              <a16:creationId xmlns:a16="http://schemas.microsoft.com/office/drawing/2014/main" id="{5900CED2-EDE1-4EDD-8392-9649B929B97F}"/>
            </a:ext>
          </a:extLst>
        </xdr:cNvPr>
        <xdr:cNvSpPr/>
      </xdr:nvSpPr>
      <xdr:spPr>
        <a:xfrm>
          <a:off x="7112000" y="1244600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a:extLst>
            <a:ext uri="{FF2B5EF4-FFF2-40B4-BE49-F238E27FC236}">
              <a16:creationId xmlns:a16="http://schemas.microsoft.com/office/drawing/2014/main" id="{9D91C83A-BACB-4097-AA91-E3FEEA215C34}"/>
            </a:ext>
          </a:extLst>
        </xdr:cNvPr>
        <xdr:cNvSpPr/>
      </xdr:nvSpPr>
      <xdr:spPr>
        <a:xfrm>
          <a:off x="8159750" y="1224597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a:extLst>
            <a:ext uri="{FF2B5EF4-FFF2-40B4-BE49-F238E27FC236}">
              <a16:creationId xmlns:a16="http://schemas.microsoft.com/office/drawing/2014/main" id="{F5A6513B-509C-4592-B576-075D547BEADE}"/>
            </a:ext>
          </a:extLst>
        </xdr:cNvPr>
        <xdr:cNvSpPr/>
      </xdr:nvSpPr>
      <xdr:spPr>
        <a:xfrm>
          <a:off x="8159750" y="1244600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a:extLst>
            <a:ext uri="{FF2B5EF4-FFF2-40B4-BE49-F238E27FC236}">
              <a16:creationId xmlns:a16="http://schemas.microsoft.com/office/drawing/2014/main" id="{9B5892CB-576D-43F8-AC60-B4D0260C8B91}"/>
            </a:ext>
          </a:extLst>
        </xdr:cNvPr>
        <xdr:cNvSpPr/>
      </xdr:nvSpPr>
      <xdr:spPr>
        <a:xfrm>
          <a:off x="6064250" y="12719050"/>
          <a:ext cx="4327525" cy="22447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0" name="テキスト ボックス 269">
          <a:extLst>
            <a:ext uri="{FF2B5EF4-FFF2-40B4-BE49-F238E27FC236}">
              <a16:creationId xmlns:a16="http://schemas.microsoft.com/office/drawing/2014/main" id="{043E295A-A1E9-432F-A824-382285078246}"/>
            </a:ext>
          </a:extLst>
        </xdr:cNvPr>
        <xdr:cNvSpPr txBox="1"/>
      </xdr:nvSpPr>
      <xdr:spPr>
        <a:xfrm>
          <a:off x="6026150" y="12531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1" name="直線コネクタ 270">
          <a:extLst>
            <a:ext uri="{FF2B5EF4-FFF2-40B4-BE49-F238E27FC236}">
              <a16:creationId xmlns:a16="http://schemas.microsoft.com/office/drawing/2014/main" id="{D747130E-6A22-46C7-BE5F-FC6823199F63}"/>
            </a:ext>
          </a:extLst>
        </xdr:cNvPr>
        <xdr:cNvCxnSpPr/>
      </xdr:nvCxnSpPr>
      <xdr:spPr>
        <a:xfrm>
          <a:off x="6064250" y="14963775"/>
          <a:ext cx="42894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2" name="直線コネクタ 271">
          <a:extLst>
            <a:ext uri="{FF2B5EF4-FFF2-40B4-BE49-F238E27FC236}">
              <a16:creationId xmlns:a16="http://schemas.microsoft.com/office/drawing/2014/main" id="{84823DBF-DF37-4D1D-B12F-809C070E697F}"/>
            </a:ext>
          </a:extLst>
        </xdr:cNvPr>
        <xdr:cNvCxnSpPr/>
      </xdr:nvCxnSpPr>
      <xdr:spPr>
        <a:xfrm>
          <a:off x="6064250" y="14589125"/>
          <a:ext cx="42894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3" name="テキスト ボックス 272">
          <a:extLst>
            <a:ext uri="{FF2B5EF4-FFF2-40B4-BE49-F238E27FC236}">
              <a16:creationId xmlns:a16="http://schemas.microsoft.com/office/drawing/2014/main" id="{5E26C435-BC13-42B2-83C0-5B1714B91D26}"/>
            </a:ext>
          </a:extLst>
        </xdr:cNvPr>
        <xdr:cNvSpPr txBox="1"/>
      </xdr:nvSpPr>
      <xdr:spPr>
        <a:xfrm>
          <a:off x="5628821" y="1445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4" name="直線コネクタ 273">
          <a:extLst>
            <a:ext uri="{FF2B5EF4-FFF2-40B4-BE49-F238E27FC236}">
              <a16:creationId xmlns:a16="http://schemas.microsoft.com/office/drawing/2014/main" id="{410A1D30-B522-475B-BDFF-B7BCC6310790}"/>
            </a:ext>
          </a:extLst>
        </xdr:cNvPr>
        <xdr:cNvCxnSpPr/>
      </xdr:nvCxnSpPr>
      <xdr:spPr>
        <a:xfrm>
          <a:off x="6064250" y="14214475"/>
          <a:ext cx="42894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5" name="テキスト ボックス 274">
          <a:extLst>
            <a:ext uri="{FF2B5EF4-FFF2-40B4-BE49-F238E27FC236}">
              <a16:creationId xmlns:a16="http://schemas.microsoft.com/office/drawing/2014/main" id="{DDC303F3-64CD-42C0-97C8-5DF6FD36AA86}"/>
            </a:ext>
          </a:extLst>
        </xdr:cNvPr>
        <xdr:cNvSpPr txBox="1"/>
      </xdr:nvSpPr>
      <xdr:spPr>
        <a:xfrm>
          <a:off x="5580576" y="14075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6" name="直線コネクタ 275">
          <a:extLst>
            <a:ext uri="{FF2B5EF4-FFF2-40B4-BE49-F238E27FC236}">
              <a16:creationId xmlns:a16="http://schemas.microsoft.com/office/drawing/2014/main" id="{8E91ABA6-A04D-41E3-B310-5624370A9344}"/>
            </a:ext>
          </a:extLst>
        </xdr:cNvPr>
        <xdr:cNvCxnSpPr/>
      </xdr:nvCxnSpPr>
      <xdr:spPr>
        <a:xfrm>
          <a:off x="6064250" y="13839825"/>
          <a:ext cx="42894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7" name="テキスト ボックス 276">
          <a:extLst>
            <a:ext uri="{FF2B5EF4-FFF2-40B4-BE49-F238E27FC236}">
              <a16:creationId xmlns:a16="http://schemas.microsoft.com/office/drawing/2014/main" id="{1217F59D-47C4-40E5-AA51-A851B3BA3484}"/>
            </a:ext>
          </a:extLst>
        </xdr:cNvPr>
        <xdr:cNvSpPr txBox="1"/>
      </xdr:nvSpPr>
      <xdr:spPr>
        <a:xfrm>
          <a:off x="5580576" y="1370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8" name="直線コネクタ 277">
          <a:extLst>
            <a:ext uri="{FF2B5EF4-FFF2-40B4-BE49-F238E27FC236}">
              <a16:creationId xmlns:a16="http://schemas.microsoft.com/office/drawing/2014/main" id="{E278DB7F-7C30-4CA3-B7F1-38FED9BA1BE8}"/>
            </a:ext>
          </a:extLst>
        </xdr:cNvPr>
        <xdr:cNvCxnSpPr/>
      </xdr:nvCxnSpPr>
      <xdr:spPr>
        <a:xfrm>
          <a:off x="6064250" y="13465175"/>
          <a:ext cx="42894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9" name="テキスト ボックス 278">
          <a:extLst>
            <a:ext uri="{FF2B5EF4-FFF2-40B4-BE49-F238E27FC236}">
              <a16:creationId xmlns:a16="http://schemas.microsoft.com/office/drawing/2014/main" id="{EE14C76F-32E3-4DBA-9A27-7B2ED666CCEF}"/>
            </a:ext>
          </a:extLst>
        </xdr:cNvPr>
        <xdr:cNvSpPr txBox="1"/>
      </xdr:nvSpPr>
      <xdr:spPr>
        <a:xfrm>
          <a:off x="5580576" y="13326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0" name="直線コネクタ 279">
          <a:extLst>
            <a:ext uri="{FF2B5EF4-FFF2-40B4-BE49-F238E27FC236}">
              <a16:creationId xmlns:a16="http://schemas.microsoft.com/office/drawing/2014/main" id="{53AB27DB-3264-49A8-A468-949569B65602}"/>
            </a:ext>
          </a:extLst>
        </xdr:cNvPr>
        <xdr:cNvCxnSpPr/>
      </xdr:nvCxnSpPr>
      <xdr:spPr>
        <a:xfrm>
          <a:off x="6064250" y="13093700"/>
          <a:ext cx="42894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1" name="テキスト ボックス 280">
          <a:extLst>
            <a:ext uri="{FF2B5EF4-FFF2-40B4-BE49-F238E27FC236}">
              <a16:creationId xmlns:a16="http://schemas.microsoft.com/office/drawing/2014/main" id="{52F9D4B7-FBCB-4D07-AA00-5D91FB4BAA11}"/>
            </a:ext>
          </a:extLst>
        </xdr:cNvPr>
        <xdr:cNvSpPr txBox="1"/>
      </xdr:nvSpPr>
      <xdr:spPr>
        <a:xfrm>
          <a:off x="5580576" y="129546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2" name="直線コネクタ 281">
          <a:extLst>
            <a:ext uri="{FF2B5EF4-FFF2-40B4-BE49-F238E27FC236}">
              <a16:creationId xmlns:a16="http://schemas.microsoft.com/office/drawing/2014/main" id="{90521C1A-FCFD-43A8-8151-2AA81065D600}"/>
            </a:ext>
          </a:extLst>
        </xdr:cNvPr>
        <xdr:cNvCxnSpPr/>
      </xdr:nvCxnSpPr>
      <xdr:spPr>
        <a:xfrm>
          <a:off x="6064250" y="12719050"/>
          <a:ext cx="42894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3" name="テキスト ボックス 282">
          <a:extLst>
            <a:ext uri="{FF2B5EF4-FFF2-40B4-BE49-F238E27FC236}">
              <a16:creationId xmlns:a16="http://schemas.microsoft.com/office/drawing/2014/main" id="{EBA45EA9-B6F2-40D6-97AB-A98E5794CAF6}"/>
            </a:ext>
          </a:extLst>
        </xdr:cNvPr>
        <xdr:cNvSpPr txBox="1"/>
      </xdr:nvSpPr>
      <xdr:spPr>
        <a:xfrm>
          <a:off x="5580576" y="125800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4" name="【公営住宅】&#10;一人当たり面積グラフ枠">
          <a:extLst>
            <a:ext uri="{FF2B5EF4-FFF2-40B4-BE49-F238E27FC236}">
              <a16:creationId xmlns:a16="http://schemas.microsoft.com/office/drawing/2014/main" id="{11585C63-4B7B-464F-B769-FBD5DE31FFA9}"/>
            </a:ext>
          </a:extLst>
        </xdr:cNvPr>
        <xdr:cNvSpPr/>
      </xdr:nvSpPr>
      <xdr:spPr>
        <a:xfrm>
          <a:off x="6064250" y="12719050"/>
          <a:ext cx="4327525" cy="22447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285" name="直線コネクタ 284">
          <a:extLst>
            <a:ext uri="{FF2B5EF4-FFF2-40B4-BE49-F238E27FC236}">
              <a16:creationId xmlns:a16="http://schemas.microsoft.com/office/drawing/2014/main" id="{0A86E9CA-FEAD-42FE-90AF-B1B7C8D9F610}"/>
            </a:ext>
          </a:extLst>
        </xdr:cNvPr>
        <xdr:cNvCxnSpPr/>
      </xdr:nvCxnSpPr>
      <xdr:spPr>
        <a:xfrm flipV="1">
          <a:off x="9603740" y="13092481"/>
          <a:ext cx="0" cy="149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286" name="【公営住宅】&#10;一人当たり面積最小値テキスト">
          <a:extLst>
            <a:ext uri="{FF2B5EF4-FFF2-40B4-BE49-F238E27FC236}">
              <a16:creationId xmlns:a16="http://schemas.microsoft.com/office/drawing/2014/main" id="{639C2F02-2B78-4BD2-B8F1-2EF247EAA684}"/>
            </a:ext>
          </a:extLst>
        </xdr:cNvPr>
        <xdr:cNvSpPr txBox="1"/>
      </xdr:nvSpPr>
      <xdr:spPr>
        <a:xfrm>
          <a:off x="9642475" y="145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287" name="直線コネクタ 286">
          <a:extLst>
            <a:ext uri="{FF2B5EF4-FFF2-40B4-BE49-F238E27FC236}">
              <a16:creationId xmlns:a16="http://schemas.microsoft.com/office/drawing/2014/main" id="{6001739C-0934-491F-86C9-08B803993DC3}"/>
            </a:ext>
          </a:extLst>
        </xdr:cNvPr>
        <xdr:cNvCxnSpPr/>
      </xdr:nvCxnSpPr>
      <xdr:spPr>
        <a:xfrm>
          <a:off x="9531350" y="1458432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288" name="【公営住宅】&#10;一人当たり面積最大値テキスト">
          <a:extLst>
            <a:ext uri="{FF2B5EF4-FFF2-40B4-BE49-F238E27FC236}">
              <a16:creationId xmlns:a16="http://schemas.microsoft.com/office/drawing/2014/main" id="{7745DF60-5658-46EF-82F5-3D74D715E902}"/>
            </a:ext>
          </a:extLst>
        </xdr:cNvPr>
        <xdr:cNvSpPr txBox="1"/>
      </xdr:nvSpPr>
      <xdr:spPr>
        <a:xfrm>
          <a:off x="9642475" y="1287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289" name="直線コネクタ 288">
          <a:extLst>
            <a:ext uri="{FF2B5EF4-FFF2-40B4-BE49-F238E27FC236}">
              <a16:creationId xmlns:a16="http://schemas.microsoft.com/office/drawing/2014/main" id="{DA9E91BD-BC09-4AB5-88CF-B1D9507A5CE9}"/>
            </a:ext>
          </a:extLst>
        </xdr:cNvPr>
        <xdr:cNvCxnSpPr/>
      </xdr:nvCxnSpPr>
      <xdr:spPr>
        <a:xfrm>
          <a:off x="9531350" y="1309248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290" name="【公営住宅】&#10;一人当たり面積平均値テキスト">
          <a:extLst>
            <a:ext uri="{FF2B5EF4-FFF2-40B4-BE49-F238E27FC236}">
              <a16:creationId xmlns:a16="http://schemas.microsoft.com/office/drawing/2014/main" id="{7A0174EF-C2E5-4F66-989F-F6E0085A4D53}"/>
            </a:ext>
          </a:extLst>
        </xdr:cNvPr>
        <xdr:cNvSpPr txBox="1"/>
      </xdr:nvSpPr>
      <xdr:spPr>
        <a:xfrm>
          <a:off x="9642475" y="14213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291" name="フローチャート: 判断 290">
          <a:extLst>
            <a:ext uri="{FF2B5EF4-FFF2-40B4-BE49-F238E27FC236}">
              <a16:creationId xmlns:a16="http://schemas.microsoft.com/office/drawing/2014/main" id="{9EFB04A6-A3BE-4AC7-8C5A-86A16B01ED05}"/>
            </a:ext>
          </a:extLst>
        </xdr:cNvPr>
        <xdr:cNvSpPr/>
      </xdr:nvSpPr>
      <xdr:spPr>
        <a:xfrm>
          <a:off x="9569450" y="14359153"/>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124689</xdr:rowOff>
    </xdr:from>
    <xdr:to>
      <xdr:col>50</xdr:col>
      <xdr:colOff>165100</xdr:colOff>
      <xdr:row>86</xdr:row>
      <xdr:rowOff>54839</xdr:rowOff>
    </xdr:to>
    <xdr:sp macro="" textlink="">
      <xdr:nvSpPr>
        <xdr:cNvPr id="292" name="フローチャート: 判断 291">
          <a:extLst>
            <a:ext uri="{FF2B5EF4-FFF2-40B4-BE49-F238E27FC236}">
              <a16:creationId xmlns:a16="http://schemas.microsoft.com/office/drawing/2014/main" id="{D7341FBA-B6D4-483B-B7A6-63A753E53DDD}"/>
            </a:ext>
          </a:extLst>
        </xdr:cNvPr>
        <xdr:cNvSpPr/>
      </xdr:nvSpPr>
      <xdr:spPr>
        <a:xfrm>
          <a:off x="8794750" y="14431239"/>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122326</xdr:rowOff>
    </xdr:from>
    <xdr:to>
      <xdr:col>46</xdr:col>
      <xdr:colOff>38100</xdr:colOff>
      <xdr:row>86</xdr:row>
      <xdr:rowOff>52476</xdr:rowOff>
    </xdr:to>
    <xdr:sp macro="" textlink="">
      <xdr:nvSpPr>
        <xdr:cNvPr id="293" name="フローチャート: 判断 292">
          <a:extLst>
            <a:ext uri="{FF2B5EF4-FFF2-40B4-BE49-F238E27FC236}">
              <a16:creationId xmlns:a16="http://schemas.microsoft.com/office/drawing/2014/main" id="{22790DA4-EA13-4F12-80F4-107FA61C4C6E}"/>
            </a:ext>
          </a:extLst>
        </xdr:cNvPr>
        <xdr:cNvSpPr/>
      </xdr:nvSpPr>
      <xdr:spPr>
        <a:xfrm>
          <a:off x="7985125" y="14428876"/>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129412</xdr:rowOff>
    </xdr:from>
    <xdr:to>
      <xdr:col>41</xdr:col>
      <xdr:colOff>101600</xdr:colOff>
      <xdr:row>86</xdr:row>
      <xdr:rowOff>59562</xdr:rowOff>
    </xdr:to>
    <xdr:sp macro="" textlink="">
      <xdr:nvSpPr>
        <xdr:cNvPr id="294" name="フローチャート: 判断 293">
          <a:extLst>
            <a:ext uri="{FF2B5EF4-FFF2-40B4-BE49-F238E27FC236}">
              <a16:creationId xmlns:a16="http://schemas.microsoft.com/office/drawing/2014/main" id="{619112D5-848C-41F2-8AEE-0AC522641080}"/>
            </a:ext>
          </a:extLst>
        </xdr:cNvPr>
        <xdr:cNvSpPr/>
      </xdr:nvSpPr>
      <xdr:spPr>
        <a:xfrm>
          <a:off x="7159625" y="14435962"/>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141185</xdr:rowOff>
    </xdr:from>
    <xdr:to>
      <xdr:col>36</xdr:col>
      <xdr:colOff>165100</xdr:colOff>
      <xdr:row>86</xdr:row>
      <xdr:rowOff>71335</xdr:rowOff>
    </xdr:to>
    <xdr:sp macro="" textlink="">
      <xdr:nvSpPr>
        <xdr:cNvPr id="295" name="フローチャート: 判断 294">
          <a:extLst>
            <a:ext uri="{FF2B5EF4-FFF2-40B4-BE49-F238E27FC236}">
              <a16:creationId xmlns:a16="http://schemas.microsoft.com/office/drawing/2014/main" id="{1DCE8F61-D9E7-4D64-AB2C-12BCA89CC0D0}"/>
            </a:ext>
          </a:extLst>
        </xdr:cNvPr>
        <xdr:cNvSpPr/>
      </xdr:nvSpPr>
      <xdr:spPr>
        <a:xfrm>
          <a:off x="6350000" y="1444773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B59CC7CB-C83F-4B83-9061-C88891548805}"/>
            </a:ext>
          </a:extLst>
        </xdr:cNvPr>
        <xdr:cNvSpPr txBox="1"/>
      </xdr:nvSpPr>
      <xdr:spPr>
        <a:xfrm>
          <a:off x="9429750" y="149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F3F1141A-A7A7-44F7-B880-C644F4121D0D}"/>
            </a:ext>
          </a:extLst>
        </xdr:cNvPr>
        <xdr:cNvSpPr txBox="1"/>
      </xdr:nvSpPr>
      <xdr:spPr>
        <a:xfrm>
          <a:off x="8670925" y="149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C073D366-1515-4EF9-B143-0A4B8512FBC2}"/>
            </a:ext>
          </a:extLst>
        </xdr:cNvPr>
        <xdr:cNvSpPr txBox="1"/>
      </xdr:nvSpPr>
      <xdr:spPr>
        <a:xfrm>
          <a:off x="7858125" y="149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E66C103-1C8B-4688-AFF0-EBDE417727C6}"/>
            </a:ext>
          </a:extLst>
        </xdr:cNvPr>
        <xdr:cNvSpPr txBox="1"/>
      </xdr:nvSpPr>
      <xdr:spPr>
        <a:xfrm>
          <a:off x="7035800" y="149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9FFF612-2491-43B0-9F26-04155B80F5E5}"/>
            </a:ext>
          </a:extLst>
        </xdr:cNvPr>
        <xdr:cNvSpPr txBox="1"/>
      </xdr:nvSpPr>
      <xdr:spPr>
        <a:xfrm>
          <a:off x="6226175" y="149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165494</xdr:rowOff>
    </xdr:from>
    <xdr:to>
      <xdr:col>55</xdr:col>
      <xdr:colOff>50800</xdr:colOff>
      <xdr:row>86</xdr:row>
      <xdr:rowOff>95644</xdr:rowOff>
    </xdr:to>
    <xdr:sp macro="" textlink="">
      <xdr:nvSpPr>
        <xdr:cNvPr id="301" name="楕円 300">
          <a:extLst>
            <a:ext uri="{FF2B5EF4-FFF2-40B4-BE49-F238E27FC236}">
              <a16:creationId xmlns:a16="http://schemas.microsoft.com/office/drawing/2014/main" id="{B5A7CFE4-9708-4635-9B39-BDB175B099C4}"/>
            </a:ext>
          </a:extLst>
        </xdr:cNvPr>
        <xdr:cNvSpPr/>
      </xdr:nvSpPr>
      <xdr:spPr>
        <a:xfrm>
          <a:off x="9569450" y="14472044"/>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80421</xdr:rowOff>
    </xdr:from>
    <xdr:ext cx="469744" cy="259045"/>
    <xdr:sp macro="" textlink="">
      <xdr:nvSpPr>
        <xdr:cNvPr id="302" name="【公営住宅】&#10;一人当たり面積該当値テキスト">
          <a:extLst>
            <a:ext uri="{FF2B5EF4-FFF2-40B4-BE49-F238E27FC236}">
              <a16:creationId xmlns:a16="http://schemas.microsoft.com/office/drawing/2014/main" id="{11AE9847-9728-4B55-98D7-1D520C6B54BE}"/>
            </a:ext>
          </a:extLst>
        </xdr:cNvPr>
        <xdr:cNvSpPr txBox="1"/>
      </xdr:nvSpPr>
      <xdr:spPr>
        <a:xfrm>
          <a:off x="9642475" y="1438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71366</xdr:rowOff>
    </xdr:from>
    <xdr:ext cx="469744" cy="259045"/>
    <xdr:sp macro="" textlink="">
      <xdr:nvSpPr>
        <xdr:cNvPr id="303" name="n_1aveValue【公営住宅】&#10;一人当たり面積">
          <a:extLst>
            <a:ext uri="{FF2B5EF4-FFF2-40B4-BE49-F238E27FC236}">
              <a16:creationId xmlns:a16="http://schemas.microsoft.com/office/drawing/2014/main" id="{6F8FB64B-BF7C-43B6-A92A-ED2CA2378B44}"/>
            </a:ext>
          </a:extLst>
        </xdr:cNvPr>
        <xdr:cNvSpPr txBox="1"/>
      </xdr:nvSpPr>
      <xdr:spPr>
        <a:xfrm>
          <a:off x="8613852" y="1420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69003</xdr:rowOff>
    </xdr:from>
    <xdr:ext cx="469744" cy="259045"/>
    <xdr:sp macro="" textlink="">
      <xdr:nvSpPr>
        <xdr:cNvPr id="304" name="n_2aveValue【公営住宅】&#10;一人当たり面積">
          <a:extLst>
            <a:ext uri="{FF2B5EF4-FFF2-40B4-BE49-F238E27FC236}">
              <a16:creationId xmlns:a16="http://schemas.microsoft.com/office/drawing/2014/main" id="{B8C3F6B7-841F-42B1-A85C-A720982A3742}"/>
            </a:ext>
          </a:extLst>
        </xdr:cNvPr>
        <xdr:cNvSpPr txBox="1"/>
      </xdr:nvSpPr>
      <xdr:spPr>
        <a:xfrm>
          <a:off x="7816927" y="1420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76089</xdr:rowOff>
    </xdr:from>
    <xdr:ext cx="469744" cy="259045"/>
    <xdr:sp macro="" textlink="">
      <xdr:nvSpPr>
        <xdr:cNvPr id="305" name="n_3aveValue【公営住宅】&#10;一人当たり面積">
          <a:extLst>
            <a:ext uri="{FF2B5EF4-FFF2-40B4-BE49-F238E27FC236}">
              <a16:creationId xmlns:a16="http://schemas.microsoft.com/office/drawing/2014/main" id="{E91FB9C8-BD88-485B-9F2A-E69EC0DED29C}"/>
            </a:ext>
          </a:extLst>
        </xdr:cNvPr>
        <xdr:cNvSpPr txBox="1"/>
      </xdr:nvSpPr>
      <xdr:spPr>
        <a:xfrm>
          <a:off x="6991427" y="1421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87862</xdr:rowOff>
    </xdr:from>
    <xdr:ext cx="469744" cy="259045"/>
    <xdr:sp macro="" textlink="">
      <xdr:nvSpPr>
        <xdr:cNvPr id="306" name="n_4aveValue【公営住宅】&#10;一人当たり面積">
          <a:extLst>
            <a:ext uri="{FF2B5EF4-FFF2-40B4-BE49-F238E27FC236}">
              <a16:creationId xmlns:a16="http://schemas.microsoft.com/office/drawing/2014/main" id="{2EF1CAE1-E3AE-4F0C-AADF-4FF471C2BCFB}"/>
            </a:ext>
          </a:extLst>
        </xdr:cNvPr>
        <xdr:cNvSpPr txBox="1"/>
      </xdr:nvSpPr>
      <xdr:spPr>
        <a:xfrm>
          <a:off x="6181802" y="1422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7" name="正方形/長方形 306">
          <a:extLst>
            <a:ext uri="{FF2B5EF4-FFF2-40B4-BE49-F238E27FC236}">
              <a16:creationId xmlns:a16="http://schemas.microsoft.com/office/drawing/2014/main" id="{0D7A0723-053B-4662-B973-01421EFEB1E4}"/>
            </a:ext>
          </a:extLst>
        </xdr:cNvPr>
        <xdr:cNvSpPr/>
      </xdr:nvSpPr>
      <xdr:spPr>
        <a:xfrm>
          <a:off x="698500" y="1533525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8" name="正方形/長方形 307">
          <a:extLst>
            <a:ext uri="{FF2B5EF4-FFF2-40B4-BE49-F238E27FC236}">
              <a16:creationId xmlns:a16="http://schemas.microsoft.com/office/drawing/2014/main" id="{F3DC5F66-0F10-498F-A96D-9973118852E3}"/>
            </a:ext>
          </a:extLst>
        </xdr:cNvPr>
        <xdr:cNvSpPr/>
      </xdr:nvSpPr>
      <xdr:spPr>
        <a:xfrm>
          <a:off x="825500" y="159956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9" name="正方形/長方形 308">
          <a:extLst>
            <a:ext uri="{FF2B5EF4-FFF2-40B4-BE49-F238E27FC236}">
              <a16:creationId xmlns:a16="http://schemas.microsoft.com/office/drawing/2014/main" id="{B508B6CB-C9B1-48C2-9F8C-9473F7346A8F}"/>
            </a:ext>
          </a:extLst>
        </xdr:cNvPr>
        <xdr:cNvSpPr/>
      </xdr:nvSpPr>
      <xdr:spPr>
        <a:xfrm>
          <a:off x="825500" y="161988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0" name="正方形/長方形 309">
          <a:extLst>
            <a:ext uri="{FF2B5EF4-FFF2-40B4-BE49-F238E27FC236}">
              <a16:creationId xmlns:a16="http://schemas.microsoft.com/office/drawing/2014/main" id="{FED7930D-73A3-4D0A-B136-BB29DD370F05}"/>
            </a:ext>
          </a:extLst>
        </xdr:cNvPr>
        <xdr:cNvSpPr/>
      </xdr:nvSpPr>
      <xdr:spPr>
        <a:xfrm>
          <a:off x="1746250" y="159956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1" name="正方形/長方形 310">
          <a:extLst>
            <a:ext uri="{FF2B5EF4-FFF2-40B4-BE49-F238E27FC236}">
              <a16:creationId xmlns:a16="http://schemas.microsoft.com/office/drawing/2014/main" id="{2EDE98E4-2EE2-4F32-861B-31922F92C0A5}"/>
            </a:ext>
          </a:extLst>
        </xdr:cNvPr>
        <xdr:cNvSpPr/>
      </xdr:nvSpPr>
      <xdr:spPr>
        <a:xfrm>
          <a:off x="1746250" y="161988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2" name="正方形/長方形 311">
          <a:extLst>
            <a:ext uri="{FF2B5EF4-FFF2-40B4-BE49-F238E27FC236}">
              <a16:creationId xmlns:a16="http://schemas.microsoft.com/office/drawing/2014/main" id="{6C4A473B-3668-47AC-A601-6568F3F4D809}"/>
            </a:ext>
          </a:extLst>
        </xdr:cNvPr>
        <xdr:cNvSpPr/>
      </xdr:nvSpPr>
      <xdr:spPr>
        <a:xfrm>
          <a:off x="2794000" y="159956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3" name="正方形/長方形 312">
          <a:extLst>
            <a:ext uri="{FF2B5EF4-FFF2-40B4-BE49-F238E27FC236}">
              <a16:creationId xmlns:a16="http://schemas.microsoft.com/office/drawing/2014/main" id="{13975439-4B42-4E6A-9C34-737B934E382F}"/>
            </a:ext>
          </a:extLst>
        </xdr:cNvPr>
        <xdr:cNvSpPr/>
      </xdr:nvSpPr>
      <xdr:spPr>
        <a:xfrm>
          <a:off x="2794000" y="161988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4" name="正方形/長方形 313">
          <a:extLst>
            <a:ext uri="{FF2B5EF4-FFF2-40B4-BE49-F238E27FC236}">
              <a16:creationId xmlns:a16="http://schemas.microsoft.com/office/drawing/2014/main" id="{C451B34E-363B-4113-8880-01A01A61DB46}"/>
            </a:ext>
          </a:extLst>
        </xdr:cNvPr>
        <xdr:cNvSpPr/>
      </xdr:nvSpPr>
      <xdr:spPr>
        <a:xfrm>
          <a:off x="698500" y="16478250"/>
          <a:ext cx="4343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5" name="正方形/長方形 314">
          <a:extLst>
            <a:ext uri="{FF2B5EF4-FFF2-40B4-BE49-F238E27FC236}">
              <a16:creationId xmlns:a16="http://schemas.microsoft.com/office/drawing/2014/main" id="{78787731-B490-4F61-84C1-C74E083730DD}"/>
            </a:ext>
          </a:extLst>
        </xdr:cNvPr>
        <xdr:cNvSpPr/>
      </xdr:nvSpPr>
      <xdr:spPr>
        <a:xfrm>
          <a:off x="6064250" y="1533525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6" name="正方形/長方形 315">
          <a:extLst>
            <a:ext uri="{FF2B5EF4-FFF2-40B4-BE49-F238E27FC236}">
              <a16:creationId xmlns:a16="http://schemas.microsoft.com/office/drawing/2014/main" id="{10668E8A-E3C7-49F6-81B6-65975940A9B1}"/>
            </a:ext>
          </a:extLst>
        </xdr:cNvPr>
        <xdr:cNvSpPr/>
      </xdr:nvSpPr>
      <xdr:spPr>
        <a:xfrm>
          <a:off x="6175375" y="159956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7" name="正方形/長方形 316">
          <a:extLst>
            <a:ext uri="{FF2B5EF4-FFF2-40B4-BE49-F238E27FC236}">
              <a16:creationId xmlns:a16="http://schemas.microsoft.com/office/drawing/2014/main" id="{31DC5C79-C996-458D-98AF-57639CF06621}"/>
            </a:ext>
          </a:extLst>
        </xdr:cNvPr>
        <xdr:cNvSpPr/>
      </xdr:nvSpPr>
      <xdr:spPr>
        <a:xfrm>
          <a:off x="6175375" y="161988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8" name="正方形/長方形 317">
          <a:extLst>
            <a:ext uri="{FF2B5EF4-FFF2-40B4-BE49-F238E27FC236}">
              <a16:creationId xmlns:a16="http://schemas.microsoft.com/office/drawing/2014/main" id="{33AB2763-9C4B-4B72-86A6-BF48163C92F0}"/>
            </a:ext>
          </a:extLst>
        </xdr:cNvPr>
        <xdr:cNvSpPr/>
      </xdr:nvSpPr>
      <xdr:spPr>
        <a:xfrm>
          <a:off x="7112000" y="159956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9" name="正方形/長方形 318">
          <a:extLst>
            <a:ext uri="{FF2B5EF4-FFF2-40B4-BE49-F238E27FC236}">
              <a16:creationId xmlns:a16="http://schemas.microsoft.com/office/drawing/2014/main" id="{96696023-775A-496F-9762-A696064FAEF0}"/>
            </a:ext>
          </a:extLst>
        </xdr:cNvPr>
        <xdr:cNvSpPr/>
      </xdr:nvSpPr>
      <xdr:spPr>
        <a:xfrm>
          <a:off x="7112000" y="161988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0" name="正方形/長方形 319">
          <a:extLst>
            <a:ext uri="{FF2B5EF4-FFF2-40B4-BE49-F238E27FC236}">
              <a16:creationId xmlns:a16="http://schemas.microsoft.com/office/drawing/2014/main" id="{1498E4A3-6311-4A2B-9153-55C885BB78B3}"/>
            </a:ext>
          </a:extLst>
        </xdr:cNvPr>
        <xdr:cNvSpPr/>
      </xdr:nvSpPr>
      <xdr:spPr>
        <a:xfrm>
          <a:off x="8159750" y="159956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1" name="正方形/長方形 320">
          <a:extLst>
            <a:ext uri="{FF2B5EF4-FFF2-40B4-BE49-F238E27FC236}">
              <a16:creationId xmlns:a16="http://schemas.microsoft.com/office/drawing/2014/main" id="{FE2A6584-A66A-432D-AF1D-C77804E399D1}"/>
            </a:ext>
          </a:extLst>
        </xdr:cNvPr>
        <xdr:cNvSpPr/>
      </xdr:nvSpPr>
      <xdr:spPr>
        <a:xfrm>
          <a:off x="8159750" y="161988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2" name="正方形/長方形 321">
          <a:extLst>
            <a:ext uri="{FF2B5EF4-FFF2-40B4-BE49-F238E27FC236}">
              <a16:creationId xmlns:a16="http://schemas.microsoft.com/office/drawing/2014/main" id="{8344A5DB-8417-469B-AF64-090ED83B4EFE}"/>
            </a:ext>
          </a:extLst>
        </xdr:cNvPr>
        <xdr:cNvSpPr/>
      </xdr:nvSpPr>
      <xdr:spPr>
        <a:xfrm>
          <a:off x="6064250" y="16478250"/>
          <a:ext cx="4327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3" name="正方形/長方形 322">
          <a:extLst>
            <a:ext uri="{FF2B5EF4-FFF2-40B4-BE49-F238E27FC236}">
              <a16:creationId xmlns:a16="http://schemas.microsoft.com/office/drawing/2014/main" id="{61202768-575A-4923-95D5-D335BD2A16FB}"/>
            </a:ext>
          </a:extLst>
        </xdr:cNvPr>
        <xdr:cNvSpPr/>
      </xdr:nvSpPr>
      <xdr:spPr>
        <a:xfrm>
          <a:off x="11414125" y="4117975"/>
          <a:ext cx="4327525" cy="6223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4" name="正方形/長方形 323">
          <a:extLst>
            <a:ext uri="{FF2B5EF4-FFF2-40B4-BE49-F238E27FC236}">
              <a16:creationId xmlns:a16="http://schemas.microsoft.com/office/drawing/2014/main" id="{593B3F7B-E7A4-428E-BDF9-DA88064ED1FA}"/>
            </a:ext>
          </a:extLst>
        </xdr:cNvPr>
        <xdr:cNvSpPr/>
      </xdr:nvSpPr>
      <xdr:spPr>
        <a:xfrm>
          <a:off x="11525250" y="4765675"/>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5" name="正方形/長方形 324">
          <a:extLst>
            <a:ext uri="{FF2B5EF4-FFF2-40B4-BE49-F238E27FC236}">
              <a16:creationId xmlns:a16="http://schemas.microsoft.com/office/drawing/2014/main" id="{CAD71B64-3622-466E-93FB-DD6229A57726}"/>
            </a:ext>
          </a:extLst>
        </xdr:cNvPr>
        <xdr:cNvSpPr/>
      </xdr:nvSpPr>
      <xdr:spPr>
        <a:xfrm>
          <a:off x="11525250" y="4965700"/>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6" name="正方形/長方形 325">
          <a:extLst>
            <a:ext uri="{FF2B5EF4-FFF2-40B4-BE49-F238E27FC236}">
              <a16:creationId xmlns:a16="http://schemas.microsoft.com/office/drawing/2014/main" id="{A2234DED-8679-4F79-9620-F70C8F387681}"/>
            </a:ext>
          </a:extLst>
        </xdr:cNvPr>
        <xdr:cNvSpPr/>
      </xdr:nvSpPr>
      <xdr:spPr>
        <a:xfrm>
          <a:off x="12461875" y="4765675"/>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7" name="正方形/長方形 326">
          <a:extLst>
            <a:ext uri="{FF2B5EF4-FFF2-40B4-BE49-F238E27FC236}">
              <a16:creationId xmlns:a16="http://schemas.microsoft.com/office/drawing/2014/main" id="{BA8CEF5E-1362-4243-A4C5-B75A2C1DC13A}"/>
            </a:ext>
          </a:extLst>
        </xdr:cNvPr>
        <xdr:cNvSpPr/>
      </xdr:nvSpPr>
      <xdr:spPr>
        <a:xfrm>
          <a:off x="12461875" y="4965700"/>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8" name="正方形/長方形 327">
          <a:extLst>
            <a:ext uri="{FF2B5EF4-FFF2-40B4-BE49-F238E27FC236}">
              <a16:creationId xmlns:a16="http://schemas.microsoft.com/office/drawing/2014/main" id="{0BF26C71-7FCC-48BE-B2D7-1555CAA5F062}"/>
            </a:ext>
          </a:extLst>
        </xdr:cNvPr>
        <xdr:cNvSpPr/>
      </xdr:nvSpPr>
      <xdr:spPr>
        <a:xfrm>
          <a:off x="13509625" y="4765675"/>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9" name="正方形/長方形 328">
          <a:extLst>
            <a:ext uri="{FF2B5EF4-FFF2-40B4-BE49-F238E27FC236}">
              <a16:creationId xmlns:a16="http://schemas.microsoft.com/office/drawing/2014/main" id="{5C09428A-42F9-4AC3-B897-8DDA1B47B52C}"/>
            </a:ext>
          </a:extLst>
        </xdr:cNvPr>
        <xdr:cNvSpPr/>
      </xdr:nvSpPr>
      <xdr:spPr>
        <a:xfrm>
          <a:off x="13509625" y="4965700"/>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0" name="正方形/長方形 329">
          <a:extLst>
            <a:ext uri="{FF2B5EF4-FFF2-40B4-BE49-F238E27FC236}">
              <a16:creationId xmlns:a16="http://schemas.microsoft.com/office/drawing/2014/main" id="{F8EED625-050B-48EC-A9B4-3FF6AAF1C31B}"/>
            </a:ext>
          </a:extLst>
        </xdr:cNvPr>
        <xdr:cNvSpPr/>
      </xdr:nvSpPr>
      <xdr:spPr>
        <a:xfrm>
          <a:off x="11414125" y="5238750"/>
          <a:ext cx="4327525" cy="22447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1" name="テキスト ボックス 330">
          <a:extLst>
            <a:ext uri="{FF2B5EF4-FFF2-40B4-BE49-F238E27FC236}">
              <a16:creationId xmlns:a16="http://schemas.microsoft.com/office/drawing/2014/main" id="{80070318-6EB7-4C5B-A16F-139C3D3BDCB2}"/>
            </a:ext>
          </a:extLst>
        </xdr:cNvPr>
        <xdr:cNvSpPr txBox="1"/>
      </xdr:nvSpPr>
      <xdr:spPr>
        <a:xfrm>
          <a:off x="11376025" y="50514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2" name="直線コネクタ 331">
          <a:extLst>
            <a:ext uri="{FF2B5EF4-FFF2-40B4-BE49-F238E27FC236}">
              <a16:creationId xmlns:a16="http://schemas.microsoft.com/office/drawing/2014/main" id="{7E43E474-5B4A-40A4-83B9-6660B4FA9912}"/>
            </a:ext>
          </a:extLst>
        </xdr:cNvPr>
        <xdr:cNvCxnSpPr/>
      </xdr:nvCxnSpPr>
      <xdr:spPr>
        <a:xfrm>
          <a:off x="11414125" y="7483475"/>
          <a:ext cx="4302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33" name="テキスト ボックス 332">
          <a:extLst>
            <a:ext uri="{FF2B5EF4-FFF2-40B4-BE49-F238E27FC236}">
              <a16:creationId xmlns:a16="http://schemas.microsoft.com/office/drawing/2014/main" id="{72E87415-0636-41AD-9AB6-BA5C1AB284B6}"/>
            </a:ext>
          </a:extLst>
        </xdr:cNvPr>
        <xdr:cNvSpPr txBox="1"/>
      </xdr:nvSpPr>
      <xdr:spPr>
        <a:xfrm>
          <a:off x="10994571" y="7344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4" name="直線コネクタ 333">
          <a:extLst>
            <a:ext uri="{FF2B5EF4-FFF2-40B4-BE49-F238E27FC236}">
              <a16:creationId xmlns:a16="http://schemas.microsoft.com/office/drawing/2014/main" id="{35722394-C84B-4EB5-B19F-646CED187A9A}"/>
            </a:ext>
          </a:extLst>
        </xdr:cNvPr>
        <xdr:cNvCxnSpPr/>
      </xdr:nvCxnSpPr>
      <xdr:spPr>
        <a:xfrm>
          <a:off x="11414125" y="7108825"/>
          <a:ext cx="4302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35" name="テキスト ボックス 334">
          <a:extLst>
            <a:ext uri="{FF2B5EF4-FFF2-40B4-BE49-F238E27FC236}">
              <a16:creationId xmlns:a16="http://schemas.microsoft.com/office/drawing/2014/main" id="{D7D404DD-A48C-4780-9708-F743A623D4C1}"/>
            </a:ext>
          </a:extLst>
        </xdr:cNvPr>
        <xdr:cNvSpPr txBox="1"/>
      </xdr:nvSpPr>
      <xdr:spPr>
        <a:xfrm>
          <a:off x="1099457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6" name="直線コネクタ 335">
          <a:extLst>
            <a:ext uri="{FF2B5EF4-FFF2-40B4-BE49-F238E27FC236}">
              <a16:creationId xmlns:a16="http://schemas.microsoft.com/office/drawing/2014/main" id="{A17C2766-AFB4-42B1-BC9E-49F55EC33159}"/>
            </a:ext>
          </a:extLst>
        </xdr:cNvPr>
        <xdr:cNvCxnSpPr/>
      </xdr:nvCxnSpPr>
      <xdr:spPr>
        <a:xfrm>
          <a:off x="11414125" y="6734175"/>
          <a:ext cx="4302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7" name="テキスト ボックス 336">
          <a:extLst>
            <a:ext uri="{FF2B5EF4-FFF2-40B4-BE49-F238E27FC236}">
              <a16:creationId xmlns:a16="http://schemas.microsoft.com/office/drawing/2014/main" id="{835C9EAB-0217-4493-81A6-8A765C33F60F}"/>
            </a:ext>
          </a:extLst>
        </xdr:cNvPr>
        <xdr:cNvSpPr txBox="1"/>
      </xdr:nvSpPr>
      <xdr:spPr>
        <a:xfrm>
          <a:off x="11042816" y="6595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8" name="直線コネクタ 337">
          <a:extLst>
            <a:ext uri="{FF2B5EF4-FFF2-40B4-BE49-F238E27FC236}">
              <a16:creationId xmlns:a16="http://schemas.microsoft.com/office/drawing/2014/main" id="{37BB5506-8330-48C3-8B1C-3E721500920E}"/>
            </a:ext>
          </a:extLst>
        </xdr:cNvPr>
        <xdr:cNvCxnSpPr/>
      </xdr:nvCxnSpPr>
      <xdr:spPr>
        <a:xfrm>
          <a:off x="11414125" y="6362700"/>
          <a:ext cx="4302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9" name="テキスト ボックス 338">
          <a:extLst>
            <a:ext uri="{FF2B5EF4-FFF2-40B4-BE49-F238E27FC236}">
              <a16:creationId xmlns:a16="http://schemas.microsoft.com/office/drawing/2014/main" id="{7788C2A0-D3E2-494E-B6E3-06839A1015F3}"/>
            </a:ext>
          </a:extLst>
        </xdr:cNvPr>
        <xdr:cNvSpPr txBox="1"/>
      </xdr:nvSpPr>
      <xdr:spPr>
        <a:xfrm>
          <a:off x="11042816" y="6223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0" name="直線コネクタ 339">
          <a:extLst>
            <a:ext uri="{FF2B5EF4-FFF2-40B4-BE49-F238E27FC236}">
              <a16:creationId xmlns:a16="http://schemas.microsoft.com/office/drawing/2014/main" id="{F9C89F30-D6FE-42B5-BC45-DAB50A888585}"/>
            </a:ext>
          </a:extLst>
        </xdr:cNvPr>
        <xdr:cNvCxnSpPr/>
      </xdr:nvCxnSpPr>
      <xdr:spPr>
        <a:xfrm>
          <a:off x="11414125" y="5988050"/>
          <a:ext cx="4302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1" name="テキスト ボックス 340">
          <a:extLst>
            <a:ext uri="{FF2B5EF4-FFF2-40B4-BE49-F238E27FC236}">
              <a16:creationId xmlns:a16="http://schemas.microsoft.com/office/drawing/2014/main" id="{51CCA424-8A90-4D0E-B8F2-1B3D7A6A4C3F}"/>
            </a:ext>
          </a:extLst>
        </xdr:cNvPr>
        <xdr:cNvSpPr txBox="1"/>
      </xdr:nvSpPr>
      <xdr:spPr>
        <a:xfrm>
          <a:off x="11042816" y="5849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2" name="直線コネクタ 341">
          <a:extLst>
            <a:ext uri="{FF2B5EF4-FFF2-40B4-BE49-F238E27FC236}">
              <a16:creationId xmlns:a16="http://schemas.microsoft.com/office/drawing/2014/main" id="{91DB34B9-7657-4C6F-8599-8494D0C721C2}"/>
            </a:ext>
          </a:extLst>
        </xdr:cNvPr>
        <xdr:cNvCxnSpPr/>
      </xdr:nvCxnSpPr>
      <xdr:spPr>
        <a:xfrm>
          <a:off x="11414125" y="5613400"/>
          <a:ext cx="4302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43" name="テキスト ボックス 342">
          <a:extLst>
            <a:ext uri="{FF2B5EF4-FFF2-40B4-BE49-F238E27FC236}">
              <a16:creationId xmlns:a16="http://schemas.microsoft.com/office/drawing/2014/main" id="{3FFBF39A-FE74-4AF9-8EFE-5F37EEAABA5C}"/>
            </a:ext>
          </a:extLst>
        </xdr:cNvPr>
        <xdr:cNvSpPr txBox="1"/>
      </xdr:nvSpPr>
      <xdr:spPr>
        <a:xfrm>
          <a:off x="11106936" y="54743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4" name="直線コネクタ 343">
          <a:extLst>
            <a:ext uri="{FF2B5EF4-FFF2-40B4-BE49-F238E27FC236}">
              <a16:creationId xmlns:a16="http://schemas.microsoft.com/office/drawing/2014/main" id="{200BCC79-2643-48FC-9FBA-44FDF2DF8820}"/>
            </a:ext>
          </a:extLst>
        </xdr:cNvPr>
        <xdr:cNvCxnSpPr/>
      </xdr:nvCxnSpPr>
      <xdr:spPr>
        <a:xfrm>
          <a:off x="11414125" y="5238750"/>
          <a:ext cx="4302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45" name="【認定こども園・幼稚園・保育所】&#10;有形固定資産減価償却率グラフ枠">
          <a:extLst>
            <a:ext uri="{FF2B5EF4-FFF2-40B4-BE49-F238E27FC236}">
              <a16:creationId xmlns:a16="http://schemas.microsoft.com/office/drawing/2014/main" id="{52A4005F-3445-4EE4-B182-B2340DD8DB9D}"/>
            </a:ext>
          </a:extLst>
        </xdr:cNvPr>
        <xdr:cNvSpPr/>
      </xdr:nvSpPr>
      <xdr:spPr>
        <a:xfrm>
          <a:off x="11414125" y="5238750"/>
          <a:ext cx="4327525" cy="22447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46" name="直線コネクタ 345">
          <a:extLst>
            <a:ext uri="{FF2B5EF4-FFF2-40B4-BE49-F238E27FC236}">
              <a16:creationId xmlns:a16="http://schemas.microsoft.com/office/drawing/2014/main" id="{B1A4A574-2727-4E64-BFAB-7A06F04399EA}"/>
            </a:ext>
          </a:extLst>
        </xdr:cNvPr>
        <xdr:cNvCxnSpPr/>
      </xdr:nvCxnSpPr>
      <xdr:spPr>
        <a:xfrm flipV="1">
          <a:off x="14969489" y="5613400"/>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47" name="【認定こども園・幼稚園・保育所】&#10;有形固定資産減価償却率最小値テキスト">
          <a:extLst>
            <a:ext uri="{FF2B5EF4-FFF2-40B4-BE49-F238E27FC236}">
              <a16:creationId xmlns:a16="http://schemas.microsoft.com/office/drawing/2014/main" id="{DFB3C5B4-A52B-4FCE-9957-9612CEB55E7C}"/>
            </a:ext>
          </a:extLst>
        </xdr:cNvPr>
        <xdr:cNvSpPr txBox="1"/>
      </xdr:nvSpPr>
      <xdr:spPr>
        <a:xfrm>
          <a:off x="15008225" y="686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48" name="直線コネクタ 347">
          <a:extLst>
            <a:ext uri="{FF2B5EF4-FFF2-40B4-BE49-F238E27FC236}">
              <a16:creationId xmlns:a16="http://schemas.microsoft.com/office/drawing/2014/main" id="{0EB62EA0-D3C6-4891-9849-F16F538757A3}"/>
            </a:ext>
          </a:extLst>
        </xdr:cNvPr>
        <xdr:cNvCxnSpPr/>
      </xdr:nvCxnSpPr>
      <xdr:spPr>
        <a:xfrm>
          <a:off x="14881225" y="68611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349" name="【認定こども園・幼稚園・保育所】&#10;有形固定資産減価償却率最大値テキスト">
          <a:extLst>
            <a:ext uri="{FF2B5EF4-FFF2-40B4-BE49-F238E27FC236}">
              <a16:creationId xmlns:a16="http://schemas.microsoft.com/office/drawing/2014/main" id="{EC708AAA-D9EC-49A7-B872-7CC138BFF9E4}"/>
            </a:ext>
          </a:extLst>
        </xdr:cNvPr>
        <xdr:cNvSpPr txBox="1"/>
      </xdr:nvSpPr>
      <xdr:spPr>
        <a:xfrm>
          <a:off x="15008225" y="53918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50" name="直線コネクタ 349">
          <a:extLst>
            <a:ext uri="{FF2B5EF4-FFF2-40B4-BE49-F238E27FC236}">
              <a16:creationId xmlns:a16="http://schemas.microsoft.com/office/drawing/2014/main" id="{010AB346-5426-44BF-A4F5-5B34A6CBC266}"/>
            </a:ext>
          </a:extLst>
        </xdr:cNvPr>
        <xdr:cNvCxnSpPr/>
      </xdr:nvCxnSpPr>
      <xdr:spPr>
        <a:xfrm>
          <a:off x="14881225" y="56134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351" name="【認定こども園・幼稚園・保育所】&#10;有形固定資産減価償却率平均値テキスト">
          <a:extLst>
            <a:ext uri="{FF2B5EF4-FFF2-40B4-BE49-F238E27FC236}">
              <a16:creationId xmlns:a16="http://schemas.microsoft.com/office/drawing/2014/main" id="{808FD617-AAA5-46C1-B6C7-613E8AF85889}"/>
            </a:ext>
          </a:extLst>
        </xdr:cNvPr>
        <xdr:cNvSpPr txBox="1"/>
      </xdr:nvSpPr>
      <xdr:spPr>
        <a:xfrm>
          <a:off x="15008225" y="6175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352" name="フローチャート: 判断 351">
          <a:extLst>
            <a:ext uri="{FF2B5EF4-FFF2-40B4-BE49-F238E27FC236}">
              <a16:creationId xmlns:a16="http://schemas.microsoft.com/office/drawing/2014/main" id="{859F6C2D-12C5-4E99-98CE-B3C416A9AC1C}"/>
            </a:ext>
          </a:extLst>
        </xdr:cNvPr>
        <xdr:cNvSpPr/>
      </xdr:nvSpPr>
      <xdr:spPr>
        <a:xfrm>
          <a:off x="14919325" y="6196965"/>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87630</xdr:rowOff>
    </xdr:from>
    <xdr:to>
      <xdr:col>81</xdr:col>
      <xdr:colOff>101600</xdr:colOff>
      <xdr:row>37</xdr:row>
      <xdr:rowOff>17780</xdr:rowOff>
    </xdr:to>
    <xdr:sp macro="" textlink="">
      <xdr:nvSpPr>
        <xdr:cNvPr id="353" name="フローチャート: 判断 352">
          <a:extLst>
            <a:ext uri="{FF2B5EF4-FFF2-40B4-BE49-F238E27FC236}">
              <a16:creationId xmlns:a16="http://schemas.microsoft.com/office/drawing/2014/main" id="{59B4B3E8-5F62-4E94-82CD-508A7A269CC9}"/>
            </a:ext>
          </a:extLst>
        </xdr:cNvPr>
        <xdr:cNvSpPr/>
      </xdr:nvSpPr>
      <xdr:spPr>
        <a:xfrm>
          <a:off x="14144625" y="614870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132080</xdr:rowOff>
    </xdr:from>
    <xdr:to>
      <xdr:col>76</xdr:col>
      <xdr:colOff>165100</xdr:colOff>
      <xdr:row>37</xdr:row>
      <xdr:rowOff>62230</xdr:rowOff>
    </xdr:to>
    <xdr:sp macro="" textlink="">
      <xdr:nvSpPr>
        <xdr:cNvPr id="354" name="フローチャート: 判断 353">
          <a:extLst>
            <a:ext uri="{FF2B5EF4-FFF2-40B4-BE49-F238E27FC236}">
              <a16:creationId xmlns:a16="http://schemas.microsoft.com/office/drawing/2014/main" id="{A4439459-A84B-4606-BE72-7CD13FF92480}"/>
            </a:ext>
          </a:extLst>
        </xdr:cNvPr>
        <xdr:cNvSpPr/>
      </xdr:nvSpPr>
      <xdr:spPr>
        <a:xfrm>
          <a:off x="13335000" y="619315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355" name="フローチャート: 判断 354">
          <a:extLst>
            <a:ext uri="{FF2B5EF4-FFF2-40B4-BE49-F238E27FC236}">
              <a16:creationId xmlns:a16="http://schemas.microsoft.com/office/drawing/2014/main" id="{4F80FBFA-4E5B-4B15-932C-814384CC6D2C}"/>
            </a:ext>
          </a:extLst>
        </xdr:cNvPr>
        <xdr:cNvSpPr/>
      </xdr:nvSpPr>
      <xdr:spPr>
        <a:xfrm>
          <a:off x="12525375" y="618934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151130</xdr:rowOff>
    </xdr:from>
    <xdr:to>
      <xdr:col>67</xdr:col>
      <xdr:colOff>101600</xdr:colOff>
      <xdr:row>37</xdr:row>
      <xdr:rowOff>81280</xdr:rowOff>
    </xdr:to>
    <xdr:sp macro="" textlink="">
      <xdr:nvSpPr>
        <xdr:cNvPr id="356" name="フローチャート: 判断 355">
          <a:extLst>
            <a:ext uri="{FF2B5EF4-FFF2-40B4-BE49-F238E27FC236}">
              <a16:creationId xmlns:a16="http://schemas.microsoft.com/office/drawing/2014/main" id="{EC264EC0-5C91-4601-8AC1-8E1D9CC0AB1D}"/>
            </a:ext>
          </a:extLst>
        </xdr:cNvPr>
        <xdr:cNvSpPr/>
      </xdr:nvSpPr>
      <xdr:spPr>
        <a:xfrm>
          <a:off x="11699875" y="621220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924DDBA5-9007-41B9-83C2-6619B27353AA}"/>
            </a:ext>
          </a:extLst>
        </xdr:cNvPr>
        <xdr:cNvSpPr txBox="1"/>
      </xdr:nvSpPr>
      <xdr:spPr>
        <a:xfrm>
          <a:off x="14795500" y="748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2E9A9FA6-7999-4045-9635-B8BD34B1E028}"/>
            </a:ext>
          </a:extLst>
        </xdr:cNvPr>
        <xdr:cNvSpPr txBox="1"/>
      </xdr:nvSpPr>
      <xdr:spPr>
        <a:xfrm>
          <a:off x="14020800" y="748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2491AD0C-8770-43D1-A9DE-471EFA842A5C}"/>
            </a:ext>
          </a:extLst>
        </xdr:cNvPr>
        <xdr:cNvSpPr txBox="1"/>
      </xdr:nvSpPr>
      <xdr:spPr>
        <a:xfrm>
          <a:off x="13211175" y="748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2BDCB889-00A2-4EB8-8491-7C73D9FF7707}"/>
            </a:ext>
          </a:extLst>
        </xdr:cNvPr>
        <xdr:cNvSpPr txBox="1"/>
      </xdr:nvSpPr>
      <xdr:spPr>
        <a:xfrm>
          <a:off x="12398375" y="748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00941801-4F0E-4432-955C-EEAD0FA698CA}"/>
            </a:ext>
          </a:extLst>
        </xdr:cNvPr>
        <xdr:cNvSpPr txBox="1"/>
      </xdr:nvSpPr>
      <xdr:spPr>
        <a:xfrm>
          <a:off x="11576050" y="748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119380</xdr:rowOff>
    </xdr:from>
    <xdr:to>
      <xdr:col>85</xdr:col>
      <xdr:colOff>177800</xdr:colOff>
      <xdr:row>37</xdr:row>
      <xdr:rowOff>49530</xdr:rowOff>
    </xdr:to>
    <xdr:sp macro="" textlink="">
      <xdr:nvSpPr>
        <xdr:cNvPr id="362" name="楕円 361">
          <a:extLst>
            <a:ext uri="{FF2B5EF4-FFF2-40B4-BE49-F238E27FC236}">
              <a16:creationId xmlns:a16="http://schemas.microsoft.com/office/drawing/2014/main" id="{0F7BE204-198A-44A9-B373-98EF6C9EBDA9}"/>
            </a:ext>
          </a:extLst>
        </xdr:cNvPr>
        <xdr:cNvSpPr/>
      </xdr:nvSpPr>
      <xdr:spPr>
        <a:xfrm>
          <a:off x="14919325" y="6180455"/>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142257</xdr:rowOff>
    </xdr:from>
    <xdr:ext cx="405111" cy="259045"/>
    <xdr:sp macro="" textlink="">
      <xdr:nvSpPr>
        <xdr:cNvPr id="363" name="【認定こども園・幼稚園・保育所】&#10;有形固定資産減価償却率該当値テキスト">
          <a:extLst>
            <a:ext uri="{FF2B5EF4-FFF2-40B4-BE49-F238E27FC236}">
              <a16:creationId xmlns:a16="http://schemas.microsoft.com/office/drawing/2014/main" id="{6A7FD2D7-3937-4681-8E71-9F96FD61DC7D}"/>
            </a:ext>
          </a:extLst>
        </xdr:cNvPr>
        <xdr:cNvSpPr txBox="1"/>
      </xdr:nvSpPr>
      <xdr:spPr>
        <a:xfrm>
          <a:off x="15008225" y="6035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34307</xdr:rowOff>
    </xdr:from>
    <xdr:ext cx="405111" cy="259045"/>
    <xdr:sp macro="" textlink="">
      <xdr:nvSpPr>
        <xdr:cNvPr id="364" name="n_1aveValue【認定こども園・幼稚園・保育所】&#10;有形固定資産減価償却率">
          <a:extLst>
            <a:ext uri="{FF2B5EF4-FFF2-40B4-BE49-F238E27FC236}">
              <a16:creationId xmlns:a16="http://schemas.microsoft.com/office/drawing/2014/main" id="{B2442ACD-D58E-437C-B8E4-641CF1248C85}"/>
            </a:ext>
          </a:extLst>
        </xdr:cNvPr>
        <xdr:cNvSpPr txBox="1"/>
      </xdr:nvSpPr>
      <xdr:spPr>
        <a:xfrm>
          <a:off x="1399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78757</xdr:rowOff>
    </xdr:from>
    <xdr:ext cx="405111" cy="259045"/>
    <xdr:sp macro="" textlink="">
      <xdr:nvSpPr>
        <xdr:cNvPr id="365" name="n_2aveValue【認定こども園・幼稚園・保育所】&#10;有形固定資産減価償却率">
          <a:extLst>
            <a:ext uri="{FF2B5EF4-FFF2-40B4-BE49-F238E27FC236}">
              <a16:creationId xmlns:a16="http://schemas.microsoft.com/office/drawing/2014/main" id="{1C8127C1-EFE0-4504-AC76-A9A3AD07630F}"/>
            </a:ext>
          </a:extLst>
        </xdr:cNvPr>
        <xdr:cNvSpPr txBox="1"/>
      </xdr:nvSpPr>
      <xdr:spPr>
        <a:xfrm>
          <a:off x="13199119" y="5971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366" name="n_3aveValue【認定こども園・幼稚園・保育所】&#10;有形固定資産減価償却率">
          <a:extLst>
            <a:ext uri="{FF2B5EF4-FFF2-40B4-BE49-F238E27FC236}">
              <a16:creationId xmlns:a16="http://schemas.microsoft.com/office/drawing/2014/main" id="{02E2D7F2-76DF-472A-9811-4F00849942CB}"/>
            </a:ext>
          </a:extLst>
        </xdr:cNvPr>
        <xdr:cNvSpPr txBox="1"/>
      </xdr:nvSpPr>
      <xdr:spPr>
        <a:xfrm>
          <a:off x="12389494" y="596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97807</xdr:rowOff>
    </xdr:from>
    <xdr:ext cx="405111" cy="259045"/>
    <xdr:sp macro="" textlink="">
      <xdr:nvSpPr>
        <xdr:cNvPr id="367" name="n_4aveValue【認定こども園・幼稚園・保育所】&#10;有形固定資産減価償却率">
          <a:extLst>
            <a:ext uri="{FF2B5EF4-FFF2-40B4-BE49-F238E27FC236}">
              <a16:creationId xmlns:a16="http://schemas.microsoft.com/office/drawing/2014/main" id="{61040585-9C65-4308-94BA-4B7549B90ABC}"/>
            </a:ext>
          </a:extLst>
        </xdr:cNvPr>
        <xdr:cNvSpPr txBox="1"/>
      </xdr:nvSpPr>
      <xdr:spPr>
        <a:xfrm>
          <a:off x="11563994" y="599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8" name="正方形/長方形 367">
          <a:extLst>
            <a:ext uri="{FF2B5EF4-FFF2-40B4-BE49-F238E27FC236}">
              <a16:creationId xmlns:a16="http://schemas.microsoft.com/office/drawing/2014/main" id="{C10514DE-3055-45B9-9139-D3191D24E757}"/>
            </a:ext>
          </a:extLst>
        </xdr:cNvPr>
        <xdr:cNvSpPr/>
      </xdr:nvSpPr>
      <xdr:spPr>
        <a:xfrm>
          <a:off x="16764000" y="4117975"/>
          <a:ext cx="4343400" cy="6223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9" name="正方形/長方形 368">
          <a:extLst>
            <a:ext uri="{FF2B5EF4-FFF2-40B4-BE49-F238E27FC236}">
              <a16:creationId xmlns:a16="http://schemas.microsoft.com/office/drawing/2014/main" id="{40D7BAA4-77D4-4328-8A96-881AF9A36C6B}"/>
            </a:ext>
          </a:extLst>
        </xdr:cNvPr>
        <xdr:cNvSpPr/>
      </xdr:nvSpPr>
      <xdr:spPr>
        <a:xfrm>
          <a:off x="16891000" y="4765675"/>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0" name="正方形/長方形 369">
          <a:extLst>
            <a:ext uri="{FF2B5EF4-FFF2-40B4-BE49-F238E27FC236}">
              <a16:creationId xmlns:a16="http://schemas.microsoft.com/office/drawing/2014/main" id="{C2DF29E1-1363-4F45-BD7A-20A95ED0BC12}"/>
            </a:ext>
          </a:extLst>
        </xdr:cNvPr>
        <xdr:cNvSpPr/>
      </xdr:nvSpPr>
      <xdr:spPr>
        <a:xfrm>
          <a:off x="16891000" y="4965700"/>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1" name="正方形/長方形 370">
          <a:extLst>
            <a:ext uri="{FF2B5EF4-FFF2-40B4-BE49-F238E27FC236}">
              <a16:creationId xmlns:a16="http://schemas.microsoft.com/office/drawing/2014/main" id="{EAEA08BC-1011-429F-A9EA-3BD056D25651}"/>
            </a:ext>
          </a:extLst>
        </xdr:cNvPr>
        <xdr:cNvSpPr/>
      </xdr:nvSpPr>
      <xdr:spPr>
        <a:xfrm>
          <a:off x="17811750" y="4765675"/>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2" name="正方形/長方形 371">
          <a:extLst>
            <a:ext uri="{FF2B5EF4-FFF2-40B4-BE49-F238E27FC236}">
              <a16:creationId xmlns:a16="http://schemas.microsoft.com/office/drawing/2014/main" id="{934930AF-3186-4A4F-8798-297F8B708A5B}"/>
            </a:ext>
          </a:extLst>
        </xdr:cNvPr>
        <xdr:cNvSpPr/>
      </xdr:nvSpPr>
      <xdr:spPr>
        <a:xfrm>
          <a:off x="17811750" y="4965700"/>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3" name="正方形/長方形 372">
          <a:extLst>
            <a:ext uri="{FF2B5EF4-FFF2-40B4-BE49-F238E27FC236}">
              <a16:creationId xmlns:a16="http://schemas.microsoft.com/office/drawing/2014/main" id="{637F150F-8640-4E24-B0B9-32B9FB040615}"/>
            </a:ext>
          </a:extLst>
        </xdr:cNvPr>
        <xdr:cNvSpPr/>
      </xdr:nvSpPr>
      <xdr:spPr>
        <a:xfrm>
          <a:off x="18859500" y="4765675"/>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4" name="正方形/長方形 373">
          <a:extLst>
            <a:ext uri="{FF2B5EF4-FFF2-40B4-BE49-F238E27FC236}">
              <a16:creationId xmlns:a16="http://schemas.microsoft.com/office/drawing/2014/main" id="{F41F057A-AB8F-4150-B3F7-F9A0B36CF926}"/>
            </a:ext>
          </a:extLst>
        </xdr:cNvPr>
        <xdr:cNvSpPr/>
      </xdr:nvSpPr>
      <xdr:spPr>
        <a:xfrm>
          <a:off x="18859500" y="4965700"/>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5" name="正方形/長方形 374">
          <a:extLst>
            <a:ext uri="{FF2B5EF4-FFF2-40B4-BE49-F238E27FC236}">
              <a16:creationId xmlns:a16="http://schemas.microsoft.com/office/drawing/2014/main" id="{E6823D6F-8D14-42D9-BF37-5F6C2F4EDBE5}"/>
            </a:ext>
          </a:extLst>
        </xdr:cNvPr>
        <xdr:cNvSpPr/>
      </xdr:nvSpPr>
      <xdr:spPr>
        <a:xfrm>
          <a:off x="16764000" y="5238750"/>
          <a:ext cx="4343400" cy="22447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6" name="テキスト ボックス 375">
          <a:extLst>
            <a:ext uri="{FF2B5EF4-FFF2-40B4-BE49-F238E27FC236}">
              <a16:creationId xmlns:a16="http://schemas.microsoft.com/office/drawing/2014/main" id="{6B19020F-515D-46E4-AB8A-A3A32CA27434}"/>
            </a:ext>
          </a:extLst>
        </xdr:cNvPr>
        <xdr:cNvSpPr txBox="1"/>
      </xdr:nvSpPr>
      <xdr:spPr>
        <a:xfrm>
          <a:off x="16741775" y="50514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7" name="直線コネクタ 376">
          <a:extLst>
            <a:ext uri="{FF2B5EF4-FFF2-40B4-BE49-F238E27FC236}">
              <a16:creationId xmlns:a16="http://schemas.microsoft.com/office/drawing/2014/main" id="{1DAE11B2-6A01-450E-BA31-A05426BE3CBD}"/>
            </a:ext>
          </a:extLst>
        </xdr:cNvPr>
        <xdr:cNvCxnSpPr/>
      </xdr:nvCxnSpPr>
      <xdr:spPr>
        <a:xfrm>
          <a:off x="16764000" y="7483475"/>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8" name="直線コネクタ 377">
          <a:extLst>
            <a:ext uri="{FF2B5EF4-FFF2-40B4-BE49-F238E27FC236}">
              <a16:creationId xmlns:a16="http://schemas.microsoft.com/office/drawing/2014/main" id="{E7554215-8BE1-4845-AB81-B4275233FC95}"/>
            </a:ext>
          </a:extLst>
        </xdr:cNvPr>
        <xdr:cNvCxnSpPr/>
      </xdr:nvCxnSpPr>
      <xdr:spPr>
        <a:xfrm>
          <a:off x="16764000" y="703580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9" name="テキスト ボックス 378">
          <a:extLst>
            <a:ext uri="{FF2B5EF4-FFF2-40B4-BE49-F238E27FC236}">
              <a16:creationId xmlns:a16="http://schemas.microsoft.com/office/drawing/2014/main" id="{352AC52A-BDB3-4513-8454-1B574665DADC}"/>
            </a:ext>
          </a:extLst>
        </xdr:cNvPr>
        <xdr:cNvSpPr txBox="1"/>
      </xdr:nvSpPr>
      <xdr:spPr>
        <a:xfrm>
          <a:off x="16344446" y="689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0" name="直線コネクタ 379">
          <a:extLst>
            <a:ext uri="{FF2B5EF4-FFF2-40B4-BE49-F238E27FC236}">
              <a16:creationId xmlns:a16="http://schemas.microsoft.com/office/drawing/2014/main" id="{A840E41E-8DC0-4C19-859E-2DCB6575F050}"/>
            </a:ext>
          </a:extLst>
        </xdr:cNvPr>
        <xdr:cNvCxnSpPr/>
      </xdr:nvCxnSpPr>
      <xdr:spPr>
        <a:xfrm>
          <a:off x="16764000" y="658495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1" name="テキスト ボックス 380">
          <a:extLst>
            <a:ext uri="{FF2B5EF4-FFF2-40B4-BE49-F238E27FC236}">
              <a16:creationId xmlns:a16="http://schemas.microsoft.com/office/drawing/2014/main" id="{699EDD18-D7F6-4505-ACB1-E9A0EE066196}"/>
            </a:ext>
          </a:extLst>
        </xdr:cNvPr>
        <xdr:cNvSpPr txBox="1"/>
      </xdr:nvSpPr>
      <xdr:spPr>
        <a:xfrm>
          <a:off x="16344446" y="6445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2" name="直線コネクタ 381">
          <a:extLst>
            <a:ext uri="{FF2B5EF4-FFF2-40B4-BE49-F238E27FC236}">
              <a16:creationId xmlns:a16="http://schemas.microsoft.com/office/drawing/2014/main" id="{DC709E4D-255E-46FD-953A-B02E30EC11B3}"/>
            </a:ext>
          </a:extLst>
        </xdr:cNvPr>
        <xdr:cNvCxnSpPr/>
      </xdr:nvCxnSpPr>
      <xdr:spPr>
        <a:xfrm>
          <a:off x="16764000" y="6137275"/>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83" name="テキスト ボックス 382">
          <a:extLst>
            <a:ext uri="{FF2B5EF4-FFF2-40B4-BE49-F238E27FC236}">
              <a16:creationId xmlns:a16="http://schemas.microsoft.com/office/drawing/2014/main" id="{23BA9FB2-CDDB-40B3-82CE-287187A885B5}"/>
            </a:ext>
          </a:extLst>
        </xdr:cNvPr>
        <xdr:cNvSpPr txBox="1"/>
      </xdr:nvSpPr>
      <xdr:spPr>
        <a:xfrm>
          <a:off x="16344446" y="599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4" name="直線コネクタ 383">
          <a:extLst>
            <a:ext uri="{FF2B5EF4-FFF2-40B4-BE49-F238E27FC236}">
              <a16:creationId xmlns:a16="http://schemas.microsoft.com/office/drawing/2014/main" id="{52F28AC4-BF89-4582-B25A-DBADD69468A7}"/>
            </a:ext>
          </a:extLst>
        </xdr:cNvPr>
        <xdr:cNvCxnSpPr/>
      </xdr:nvCxnSpPr>
      <xdr:spPr>
        <a:xfrm>
          <a:off x="16764000" y="568960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85" name="テキスト ボックス 384">
          <a:extLst>
            <a:ext uri="{FF2B5EF4-FFF2-40B4-BE49-F238E27FC236}">
              <a16:creationId xmlns:a16="http://schemas.microsoft.com/office/drawing/2014/main" id="{B2908BDC-D87A-4CB8-9C2B-9F7DA419E204}"/>
            </a:ext>
          </a:extLst>
        </xdr:cNvPr>
        <xdr:cNvSpPr txBox="1"/>
      </xdr:nvSpPr>
      <xdr:spPr>
        <a:xfrm>
          <a:off x="16344446" y="5550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6" name="直線コネクタ 385">
          <a:extLst>
            <a:ext uri="{FF2B5EF4-FFF2-40B4-BE49-F238E27FC236}">
              <a16:creationId xmlns:a16="http://schemas.microsoft.com/office/drawing/2014/main" id="{17A1AA31-E774-49F1-BD54-F5C66710E605}"/>
            </a:ext>
          </a:extLst>
        </xdr:cNvPr>
        <xdr:cNvCxnSpPr/>
      </xdr:nvCxnSpPr>
      <xdr:spPr>
        <a:xfrm>
          <a:off x="16764000" y="523875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7" name="テキスト ボックス 386">
          <a:extLst>
            <a:ext uri="{FF2B5EF4-FFF2-40B4-BE49-F238E27FC236}">
              <a16:creationId xmlns:a16="http://schemas.microsoft.com/office/drawing/2014/main" id="{1AD81820-F3F6-4539-9192-4355AE1C2ECB}"/>
            </a:ext>
          </a:extLst>
        </xdr:cNvPr>
        <xdr:cNvSpPr txBox="1"/>
      </xdr:nvSpPr>
      <xdr:spPr>
        <a:xfrm>
          <a:off x="16344446" y="5099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8" name="【認定こども園・幼稚園・保育所】&#10;一人当たり面積グラフ枠">
          <a:extLst>
            <a:ext uri="{FF2B5EF4-FFF2-40B4-BE49-F238E27FC236}">
              <a16:creationId xmlns:a16="http://schemas.microsoft.com/office/drawing/2014/main" id="{9D432AF3-0EBF-4C33-AA91-CB66B9B4CDE9}"/>
            </a:ext>
          </a:extLst>
        </xdr:cNvPr>
        <xdr:cNvSpPr/>
      </xdr:nvSpPr>
      <xdr:spPr>
        <a:xfrm>
          <a:off x="16764000" y="5238750"/>
          <a:ext cx="4343400" cy="22447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389" name="直線コネクタ 388">
          <a:extLst>
            <a:ext uri="{FF2B5EF4-FFF2-40B4-BE49-F238E27FC236}">
              <a16:creationId xmlns:a16="http://schemas.microsoft.com/office/drawing/2014/main" id="{C603127E-657C-413E-AF34-7E8E50AB9BEC}"/>
            </a:ext>
          </a:extLst>
        </xdr:cNvPr>
        <xdr:cNvCxnSpPr/>
      </xdr:nvCxnSpPr>
      <xdr:spPr>
        <a:xfrm flipV="1">
          <a:off x="20319364" y="5626507"/>
          <a:ext cx="0" cy="1368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390" name="【認定こども園・幼稚園・保育所】&#10;一人当たり面積最小値テキスト">
          <a:extLst>
            <a:ext uri="{FF2B5EF4-FFF2-40B4-BE49-F238E27FC236}">
              <a16:creationId xmlns:a16="http://schemas.microsoft.com/office/drawing/2014/main" id="{9E97AB7E-D5DC-4054-B7CE-096DF31ADAD9}"/>
            </a:ext>
          </a:extLst>
        </xdr:cNvPr>
        <xdr:cNvSpPr txBox="1"/>
      </xdr:nvSpPr>
      <xdr:spPr>
        <a:xfrm>
          <a:off x="20358100" y="699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391" name="直線コネクタ 390">
          <a:extLst>
            <a:ext uri="{FF2B5EF4-FFF2-40B4-BE49-F238E27FC236}">
              <a16:creationId xmlns:a16="http://schemas.microsoft.com/office/drawing/2014/main" id="{9AAD1B9D-B194-45AE-BC0F-221911D31DEF}"/>
            </a:ext>
          </a:extLst>
        </xdr:cNvPr>
        <xdr:cNvCxnSpPr/>
      </xdr:nvCxnSpPr>
      <xdr:spPr>
        <a:xfrm>
          <a:off x="20246975" y="699465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392" name="【認定こども園・幼稚園・保育所】&#10;一人当たり面積最大値テキスト">
          <a:extLst>
            <a:ext uri="{FF2B5EF4-FFF2-40B4-BE49-F238E27FC236}">
              <a16:creationId xmlns:a16="http://schemas.microsoft.com/office/drawing/2014/main" id="{386344E9-C8F5-4BB9-B498-3E06CE71582A}"/>
            </a:ext>
          </a:extLst>
        </xdr:cNvPr>
        <xdr:cNvSpPr txBox="1"/>
      </xdr:nvSpPr>
      <xdr:spPr>
        <a:xfrm>
          <a:off x="20358100" y="540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393" name="直線コネクタ 392">
          <a:extLst>
            <a:ext uri="{FF2B5EF4-FFF2-40B4-BE49-F238E27FC236}">
              <a16:creationId xmlns:a16="http://schemas.microsoft.com/office/drawing/2014/main" id="{EC497606-140D-4E0E-BA29-20614FAF34EF}"/>
            </a:ext>
          </a:extLst>
        </xdr:cNvPr>
        <xdr:cNvCxnSpPr/>
      </xdr:nvCxnSpPr>
      <xdr:spPr>
        <a:xfrm>
          <a:off x="20246975" y="562650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394" name="【認定こども園・幼稚園・保育所】&#10;一人当たり面積平均値テキスト">
          <a:extLst>
            <a:ext uri="{FF2B5EF4-FFF2-40B4-BE49-F238E27FC236}">
              <a16:creationId xmlns:a16="http://schemas.microsoft.com/office/drawing/2014/main" id="{6D9FBE16-A1A1-4974-8307-EA9EBAA8EA47}"/>
            </a:ext>
          </a:extLst>
        </xdr:cNvPr>
        <xdr:cNvSpPr txBox="1"/>
      </xdr:nvSpPr>
      <xdr:spPr>
        <a:xfrm>
          <a:off x="20358100" y="64582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395" name="フローチャート: 判断 394">
          <a:extLst>
            <a:ext uri="{FF2B5EF4-FFF2-40B4-BE49-F238E27FC236}">
              <a16:creationId xmlns:a16="http://schemas.microsoft.com/office/drawing/2014/main" id="{EF18D0A1-3FA6-4BD3-80A7-CD92E0652322}"/>
            </a:ext>
          </a:extLst>
        </xdr:cNvPr>
        <xdr:cNvSpPr/>
      </xdr:nvSpPr>
      <xdr:spPr>
        <a:xfrm>
          <a:off x="20269200" y="6603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396" name="フローチャート: 判断 395">
          <a:extLst>
            <a:ext uri="{FF2B5EF4-FFF2-40B4-BE49-F238E27FC236}">
              <a16:creationId xmlns:a16="http://schemas.microsoft.com/office/drawing/2014/main" id="{CD069C95-844D-4748-A428-415F8D74A136}"/>
            </a:ext>
          </a:extLst>
        </xdr:cNvPr>
        <xdr:cNvSpPr/>
      </xdr:nvSpPr>
      <xdr:spPr>
        <a:xfrm>
          <a:off x="19510375" y="6681368"/>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397" name="フローチャート: 判断 396">
          <a:extLst>
            <a:ext uri="{FF2B5EF4-FFF2-40B4-BE49-F238E27FC236}">
              <a16:creationId xmlns:a16="http://schemas.microsoft.com/office/drawing/2014/main" id="{D80544CA-DD55-402C-8BD8-CA479CA74B42}"/>
            </a:ext>
          </a:extLst>
        </xdr:cNvPr>
        <xdr:cNvSpPr/>
      </xdr:nvSpPr>
      <xdr:spPr>
        <a:xfrm>
          <a:off x="18684875" y="606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398" name="フローチャート: 判断 397">
          <a:extLst>
            <a:ext uri="{FF2B5EF4-FFF2-40B4-BE49-F238E27FC236}">
              <a16:creationId xmlns:a16="http://schemas.microsoft.com/office/drawing/2014/main" id="{B89DEDFF-1F11-4092-87A2-AC2858FB8317}"/>
            </a:ext>
          </a:extLst>
        </xdr:cNvPr>
        <xdr:cNvSpPr/>
      </xdr:nvSpPr>
      <xdr:spPr>
        <a:xfrm>
          <a:off x="17875250" y="6715201"/>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399" name="フローチャート: 判断 398">
          <a:extLst>
            <a:ext uri="{FF2B5EF4-FFF2-40B4-BE49-F238E27FC236}">
              <a16:creationId xmlns:a16="http://schemas.microsoft.com/office/drawing/2014/main" id="{CD8B2B65-6395-4918-AA3C-91F1119C6F7D}"/>
            </a:ext>
          </a:extLst>
        </xdr:cNvPr>
        <xdr:cNvSpPr/>
      </xdr:nvSpPr>
      <xdr:spPr>
        <a:xfrm>
          <a:off x="17065625" y="668685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C158DCFD-8BAD-4463-B1E6-2421F90E3401}"/>
            </a:ext>
          </a:extLst>
        </xdr:cNvPr>
        <xdr:cNvSpPr txBox="1"/>
      </xdr:nvSpPr>
      <xdr:spPr>
        <a:xfrm>
          <a:off x="20145375" y="748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38C01D60-0AC1-4F20-B67C-D099A8BBEFE9}"/>
            </a:ext>
          </a:extLst>
        </xdr:cNvPr>
        <xdr:cNvSpPr txBox="1"/>
      </xdr:nvSpPr>
      <xdr:spPr>
        <a:xfrm>
          <a:off x="19383375" y="748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8EA56B46-5A74-4272-891F-E01202ACD4D1}"/>
            </a:ext>
          </a:extLst>
        </xdr:cNvPr>
        <xdr:cNvSpPr txBox="1"/>
      </xdr:nvSpPr>
      <xdr:spPr>
        <a:xfrm>
          <a:off x="18561050" y="748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9D71B9D1-609D-4445-8008-F1954EE35DAD}"/>
            </a:ext>
          </a:extLst>
        </xdr:cNvPr>
        <xdr:cNvSpPr txBox="1"/>
      </xdr:nvSpPr>
      <xdr:spPr>
        <a:xfrm>
          <a:off x="17751425" y="748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B0712E6D-A36C-4221-9796-B9A1AC75FFE1}"/>
            </a:ext>
          </a:extLst>
        </xdr:cNvPr>
        <xdr:cNvSpPr txBox="1"/>
      </xdr:nvSpPr>
      <xdr:spPr>
        <a:xfrm>
          <a:off x="16938625" y="748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141071</xdr:rowOff>
    </xdr:from>
    <xdr:to>
      <xdr:col>116</xdr:col>
      <xdr:colOff>114300</xdr:colOff>
      <xdr:row>40</xdr:row>
      <xdr:rowOff>71221</xdr:rowOff>
    </xdr:to>
    <xdr:sp macro="" textlink="">
      <xdr:nvSpPr>
        <xdr:cNvPr id="405" name="楕円 404">
          <a:extLst>
            <a:ext uri="{FF2B5EF4-FFF2-40B4-BE49-F238E27FC236}">
              <a16:creationId xmlns:a16="http://schemas.microsoft.com/office/drawing/2014/main" id="{8858A1BE-B787-4BC1-A162-8461CC3CDE0C}"/>
            </a:ext>
          </a:extLst>
        </xdr:cNvPr>
        <xdr:cNvSpPr/>
      </xdr:nvSpPr>
      <xdr:spPr>
        <a:xfrm>
          <a:off x="20269200" y="6706971"/>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119498</xdr:rowOff>
    </xdr:from>
    <xdr:ext cx="469744" cy="259045"/>
    <xdr:sp macro="" textlink="">
      <xdr:nvSpPr>
        <xdr:cNvPr id="406" name="【認定こども園・幼稚園・保育所】&#10;一人当たり面積該当値テキスト">
          <a:extLst>
            <a:ext uri="{FF2B5EF4-FFF2-40B4-BE49-F238E27FC236}">
              <a16:creationId xmlns:a16="http://schemas.microsoft.com/office/drawing/2014/main" id="{FF220607-9A80-40F0-8CF8-B91DDE3490E9}"/>
            </a:ext>
          </a:extLst>
        </xdr:cNvPr>
        <xdr:cNvSpPr txBox="1"/>
      </xdr:nvSpPr>
      <xdr:spPr>
        <a:xfrm>
          <a:off x="20358100" y="668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62145</xdr:rowOff>
    </xdr:from>
    <xdr:ext cx="469744" cy="259045"/>
    <xdr:sp macro="" textlink="">
      <xdr:nvSpPr>
        <xdr:cNvPr id="407" name="n_1aveValue【認定こども園・幼稚園・保育所】&#10;一人当たり面積">
          <a:extLst>
            <a:ext uri="{FF2B5EF4-FFF2-40B4-BE49-F238E27FC236}">
              <a16:creationId xmlns:a16="http://schemas.microsoft.com/office/drawing/2014/main" id="{3F3DA127-4707-4CF3-8C82-BA646399E777}"/>
            </a:ext>
          </a:extLst>
        </xdr:cNvPr>
        <xdr:cNvSpPr txBox="1"/>
      </xdr:nvSpPr>
      <xdr:spPr>
        <a:xfrm>
          <a:off x="19329477" y="645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408" name="n_2aveValue【認定こども園・幼稚園・保育所】&#10;一人当たり面積">
          <a:extLst>
            <a:ext uri="{FF2B5EF4-FFF2-40B4-BE49-F238E27FC236}">
              <a16:creationId xmlns:a16="http://schemas.microsoft.com/office/drawing/2014/main" id="{3B6E790D-AFAB-43CA-BFC7-409D5FE91078}"/>
            </a:ext>
          </a:extLst>
        </xdr:cNvPr>
        <xdr:cNvSpPr txBox="1"/>
      </xdr:nvSpPr>
      <xdr:spPr>
        <a:xfrm>
          <a:off x="18516677" y="584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95978</xdr:rowOff>
    </xdr:from>
    <xdr:ext cx="469744" cy="259045"/>
    <xdr:sp macro="" textlink="">
      <xdr:nvSpPr>
        <xdr:cNvPr id="409" name="n_3aveValue【認定こども園・幼稚園・保育所】&#10;一人当たり面積">
          <a:extLst>
            <a:ext uri="{FF2B5EF4-FFF2-40B4-BE49-F238E27FC236}">
              <a16:creationId xmlns:a16="http://schemas.microsoft.com/office/drawing/2014/main" id="{0D729238-AB11-4131-862D-983E7CE6A0B1}"/>
            </a:ext>
          </a:extLst>
        </xdr:cNvPr>
        <xdr:cNvSpPr txBox="1"/>
      </xdr:nvSpPr>
      <xdr:spPr>
        <a:xfrm>
          <a:off x="17707052" y="649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67632</xdr:rowOff>
    </xdr:from>
    <xdr:ext cx="469744" cy="259045"/>
    <xdr:sp macro="" textlink="">
      <xdr:nvSpPr>
        <xdr:cNvPr id="410" name="n_4aveValue【認定こども園・幼稚園・保育所】&#10;一人当たり面積">
          <a:extLst>
            <a:ext uri="{FF2B5EF4-FFF2-40B4-BE49-F238E27FC236}">
              <a16:creationId xmlns:a16="http://schemas.microsoft.com/office/drawing/2014/main" id="{1D43B096-013F-4E31-9F12-9411390A2C8B}"/>
            </a:ext>
          </a:extLst>
        </xdr:cNvPr>
        <xdr:cNvSpPr txBox="1"/>
      </xdr:nvSpPr>
      <xdr:spPr>
        <a:xfrm>
          <a:off x="16897427" y="64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6A6C1DBC-DF8A-47FE-ACEF-FB3FCE0FC27F}"/>
            </a:ext>
          </a:extLst>
        </xdr:cNvPr>
        <xdr:cNvSpPr/>
      </xdr:nvSpPr>
      <xdr:spPr>
        <a:xfrm>
          <a:off x="11414125" y="7858125"/>
          <a:ext cx="4327525" cy="6223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7EFD5C68-955E-4C39-91C9-B3739E4DFB45}"/>
            </a:ext>
          </a:extLst>
        </xdr:cNvPr>
        <xdr:cNvSpPr/>
      </xdr:nvSpPr>
      <xdr:spPr>
        <a:xfrm>
          <a:off x="11525250" y="850582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C330C27F-CA66-4BF5-BA1E-9CAFCD1DB91A}"/>
            </a:ext>
          </a:extLst>
        </xdr:cNvPr>
        <xdr:cNvSpPr/>
      </xdr:nvSpPr>
      <xdr:spPr>
        <a:xfrm>
          <a:off x="11525250" y="870585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B3474F02-E910-4E63-BBEA-24B9FAB5E473}"/>
            </a:ext>
          </a:extLst>
        </xdr:cNvPr>
        <xdr:cNvSpPr/>
      </xdr:nvSpPr>
      <xdr:spPr>
        <a:xfrm>
          <a:off x="12461875" y="850582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E9A67B1F-C121-488D-98C0-40B34F6143BB}"/>
            </a:ext>
          </a:extLst>
        </xdr:cNvPr>
        <xdr:cNvSpPr/>
      </xdr:nvSpPr>
      <xdr:spPr>
        <a:xfrm>
          <a:off x="12461875" y="870585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F36496AC-5B04-49B6-B908-59399B0AAF3E}"/>
            </a:ext>
          </a:extLst>
        </xdr:cNvPr>
        <xdr:cNvSpPr/>
      </xdr:nvSpPr>
      <xdr:spPr>
        <a:xfrm>
          <a:off x="13509625" y="850582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B72898C7-2CE2-4618-942F-D17587F6022F}"/>
            </a:ext>
          </a:extLst>
        </xdr:cNvPr>
        <xdr:cNvSpPr/>
      </xdr:nvSpPr>
      <xdr:spPr>
        <a:xfrm>
          <a:off x="13509625" y="870585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BE3D9899-63FB-4A82-9756-AD52A4E240E5}"/>
            </a:ext>
          </a:extLst>
        </xdr:cNvPr>
        <xdr:cNvSpPr/>
      </xdr:nvSpPr>
      <xdr:spPr>
        <a:xfrm>
          <a:off x="11414125" y="8978900"/>
          <a:ext cx="4327525" cy="22447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79E121B7-7B6B-46DB-B6F8-1DA513683E22}"/>
            </a:ext>
          </a:extLst>
        </xdr:cNvPr>
        <xdr:cNvSpPr txBox="1"/>
      </xdr:nvSpPr>
      <xdr:spPr>
        <a:xfrm>
          <a:off x="11376025" y="87915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DADC0EA0-4209-41C9-A114-EB0C1BBA4392}"/>
            </a:ext>
          </a:extLst>
        </xdr:cNvPr>
        <xdr:cNvCxnSpPr/>
      </xdr:nvCxnSpPr>
      <xdr:spPr>
        <a:xfrm>
          <a:off x="11414125" y="11223625"/>
          <a:ext cx="4302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id="{D0B545B4-D872-4D28-B26B-63B90F0CB7C8}"/>
            </a:ext>
          </a:extLst>
        </xdr:cNvPr>
        <xdr:cNvSpPr txBox="1"/>
      </xdr:nvSpPr>
      <xdr:spPr>
        <a:xfrm>
          <a:off x="10994571" y="11084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2" name="直線コネクタ 421">
          <a:extLst>
            <a:ext uri="{FF2B5EF4-FFF2-40B4-BE49-F238E27FC236}">
              <a16:creationId xmlns:a16="http://schemas.microsoft.com/office/drawing/2014/main" id="{D2C97CBB-D2A6-4737-818B-0542F825859A}"/>
            </a:ext>
          </a:extLst>
        </xdr:cNvPr>
        <xdr:cNvCxnSpPr/>
      </xdr:nvCxnSpPr>
      <xdr:spPr>
        <a:xfrm>
          <a:off x="11414125" y="10903403"/>
          <a:ext cx="4302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3" name="テキスト ボックス 422">
          <a:extLst>
            <a:ext uri="{FF2B5EF4-FFF2-40B4-BE49-F238E27FC236}">
              <a16:creationId xmlns:a16="http://schemas.microsoft.com/office/drawing/2014/main" id="{E06D09BC-2C0C-4D29-98F0-856C5F02C319}"/>
            </a:ext>
          </a:extLst>
        </xdr:cNvPr>
        <xdr:cNvSpPr txBox="1"/>
      </xdr:nvSpPr>
      <xdr:spPr>
        <a:xfrm>
          <a:off x="10994571" y="107643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4" name="直線コネクタ 423">
          <a:extLst>
            <a:ext uri="{FF2B5EF4-FFF2-40B4-BE49-F238E27FC236}">
              <a16:creationId xmlns:a16="http://schemas.microsoft.com/office/drawing/2014/main" id="{6CC1F167-0435-45F9-95EE-716CFBE10C44}"/>
            </a:ext>
          </a:extLst>
        </xdr:cNvPr>
        <xdr:cNvCxnSpPr/>
      </xdr:nvCxnSpPr>
      <xdr:spPr>
        <a:xfrm>
          <a:off x="11414125" y="10583182"/>
          <a:ext cx="4302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5" name="テキスト ボックス 424">
          <a:extLst>
            <a:ext uri="{FF2B5EF4-FFF2-40B4-BE49-F238E27FC236}">
              <a16:creationId xmlns:a16="http://schemas.microsoft.com/office/drawing/2014/main" id="{1B37FF91-93A8-4367-B100-08541A7F5A0B}"/>
            </a:ext>
          </a:extLst>
        </xdr:cNvPr>
        <xdr:cNvSpPr txBox="1"/>
      </xdr:nvSpPr>
      <xdr:spPr>
        <a:xfrm>
          <a:off x="11042816" y="104409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6" name="直線コネクタ 425">
          <a:extLst>
            <a:ext uri="{FF2B5EF4-FFF2-40B4-BE49-F238E27FC236}">
              <a16:creationId xmlns:a16="http://schemas.microsoft.com/office/drawing/2014/main" id="{718746F9-E0D9-48F1-A060-F3E8A74B4FAE}"/>
            </a:ext>
          </a:extLst>
        </xdr:cNvPr>
        <xdr:cNvCxnSpPr/>
      </xdr:nvCxnSpPr>
      <xdr:spPr>
        <a:xfrm>
          <a:off x="11414125" y="10262960"/>
          <a:ext cx="4302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7" name="テキスト ボックス 426">
          <a:extLst>
            <a:ext uri="{FF2B5EF4-FFF2-40B4-BE49-F238E27FC236}">
              <a16:creationId xmlns:a16="http://schemas.microsoft.com/office/drawing/2014/main" id="{16A4A1B6-AA62-49D6-8159-0822275FF0D4}"/>
            </a:ext>
          </a:extLst>
        </xdr:cNvPr>
        <xdr:cNvSpPr txBox="1"/>
      </xdr:nvSpPr>
      <xdr:spPr>
        <a:xfrm>
          <a:off x="11042816" y="101207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8" name="直線コネクタ 427">
          <a:extLst>
            <a:ext uri="{FF2B5EF4-FFF2-40B4-BE49-F238E27FC236}">
              <a16:creationId xmlns:a16="http://schemas.microsoft.com/office/drawing/2014/main" id="{A9DB5603-CC23-43F6-BC0C-0484E6A4FC6C}"/>
            </a:ext>
          </a:extLst>
        </xdr:cNvPr>
        <xdr:cNvCxnSpPr/>
      </xdr:nvCxnSpPr>
      <xdr:spPr>
        <a:xfrm>
          <a:off x="11414125" y="9939565"/>
          <a:ext cx="4302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9" name="テキスト ボックス 428">
          <a:extLst>
            <a:ext uri="{FF2B5EF4-FFF2-40B4-BE49-F238E27FC236}">
              <a16:creationId xmlns:a16="http://schemas.microsoft.com/office/drawing/2014/main" id="{B2844C7B-7AEC-47F2-A300-A538215CBD55}"/>
            </a:ext>
          </a:extLst>
        </xdr:cNvPr>
        <xdr:cNvSpPr txBox="1"/>
      </xdr:nvSpPr>
      <xdr:spPr>
        <a:xfrm>
          <a:off x="11042816" y="98005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0" name="直線コネクタ 429">
          <a:extLst>
            <a:ext uri="{FF2B5EF4-FFF2-40B4-BE49-F238E27FC236}">
              <a16:creationId xmlns:a16="http://schemas.microsoft.com/office/drawing/2014/main" id="{D0B6A9BF-4088-4A43-A394-A6C400D395BA}"/>
            </a:ext>
          </a:extLst>
        </xdr:cNvPr>
        <xdr:cNvCxnSpPr/>
      </xdr:nvCxnSpPr>
      <xdr:spPr>
        <a:xfrm>
          <a:off x="11414125" y="9619343"/>
          <a:ext cx="4302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1" name="テキスト ボックス 430">
          <a:extLst>
            <a:ext uri="{FF2B5EF4-FFF2-40B4-BE49-F238E27FC236}">
              <a16:creationId xmlns:a16="http://schemas.microsoft.com/office/drawing/2014/main" id="{AC8E2C47-D7C3-4922-9971-160547A38052}"/>
            </a:ext>
          </a:extLst>
        </xdr:cNvPr>
        <xdr:cNvSpPr txBox="1"/>
      </xdr:nvSpPr>
      <xdr:spPr>
        <a:xfrm>
          <a:off x="11042816" y="94802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2" name="直線コネクタ 431">
          <a:extLst>
            <a:ext uri="{FF2B5EF4-FFF2-40B4-BE49-F238E27FC236}">
              <a16:creationId xmlns:a16="http://schemas.microsoft.com/office/drawing/2014/main" id="{0460A19B-EC62-4662-AEBA-2080A7DA47E5}"/>
            </a:ext>
          </a:extLst>
        </xdr:cNvPr>
        <xdr:cNvCxnSpPr/>
      </xdr:nvCxnSpPr>
      <xdr:spPr>
        <a:xfrm>
          <a:off x="11414125" y="9299122"/>
          <a:ext cx="4302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3" name="テキスト ボックス 432">
          <a:extLst>
            <a:ext uri="{FF2B5EF4-FFF2-40B4-BE49-F238E27FC236}">
              <a16:creationId xmlns:a16="http://schemas.microsoft.com/office/drawing/2014/main" id="{F8B48FAB-B693-41F2-B117-DC7D9F61F27D}"/>
            </a:ext>
          </a:extLst>
        </xdr:cNvPr>
        <xdr:cNvSpPr txBox="1"/>
      </xdr:nvSpPr>
      <xdr:spPr>
        <a:xfrm>
          <a:off x="11106936" y="916007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a:extLst>
            <a:ext uri="{FF2B5EF4-FFF2-40B4-BE49-F238E27FC236}">
              <a16:creationId xmlns:a16="http://schemas.microsoft.com/office/drawing/2014/main" id="{23844065-806A-4448-9E4A-70FC42A983C2}"/>
            </a:ext>
          </a:extLst>
        </xdr:cNvPr>
        <xdr:cNvCxnSpPr/>
      </xdr:nvCxnSpPr>
      <xdr:spPr>
        <a:xfrm>
          <a:off x="11414125" y="8978900"/>
          <a:ext cx="4302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a:extLst>
            <a:ext uri="{FF2B5EF4-FFF2-40B4-BE49-F238E27FC236}">
              <a16:creationId xmlns:a16="http://schemas.microsoft.com/office/drawing/2014/main" id="{EE6415EE-E177-47F1-BA84-3926834C2EF4}"/>
            </a:ext>
          </a:extLst>
        </xdr:cNvPr>
        <xdr:cNvSpPr/>
      </xdr:nvSpPr>
      <xdr:spPr>
        <a:xfrm>
          <a:off x="11414125" y="8978900"/>
          <a:ext cx="4327525" cy="22447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436" name="直線コネクタ 435">
          <a:extLst>
            <a:ext uri="{FF2B5EF4-FFF2-40B4-BE49-F238E27FC236}">
              <a16:creationId xmlns:a16="http://schemas.microsoft.com/office/drawing/2014/main" id="{83A4A425-85A2-4454-87D9-136003CD23ED}"/>
            </a:ext>
          </a:extLst>
        </xdr:cNvPr>
        <xdr:cNvCxnSpPr/>
      </xdr:nvCxnSpPr>
      <xdr:spPr>
        <a:xfrm flipV="1">
          <a:off x="14969489" y="9473928"/>
          <a:ext cx="0" cy="142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7" name="【学校施設】&#10;有形固定資産減価償却率最小値テキスト">
          <a:extLst>
            <a:ext uri="{FF2B5EF4-FFF2-40B4-BE49-F238E27FC236}">
              <a16:creationId xmlns:a16="http://schemas.microsoft.com/office/drawing/2014/main" id="{F18A7CBD-A4C2-44D2-BD46-7A70F55113E2}"/>
            </a:ext>
          </a:extLst>
        </xdr:cNvPr>
        <xdr:cNvSpPr txBox="1"/>
      </xdr:nvSpPr>
      <xdr:spPr>
        <a:xfrm>
          <a:off x="15008225" y="1090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8" name="直線コネクタ 437">
          <a:extLst>
            <a:ext uri="{FF2B5EF4-FFF2-40B4-BE49-F238E27FC236}">
              <a16:creationId xmlns:a16="http://schemas.microsoft.com/office/drawing/2014/main" id="{5BAC269C-FD97-45DA-809D-1DC15403A7EF}"/>
            </a:ext>
          </a:extLst>
        </xdr:cNvPr>
        <xdr:cNvCxnSpPr/>
      </xdr:nvCxnSpPr>
      <xdr:spPr>
        <a:xfrm>
          <a:off x="14881225" y="1090340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439" name="【学校施設】&#10;有形固定資産減価償却率最大値テキスト">
          <a:extLst>
            <a:ext uri="{FF2B5EF4-FFF2-40B4-BE49-F238E27FC236}">
              <a16:creationId xmlns:a16="http://schemas.microsoft.com/office/drawing/2014/main" id="{75D163D9-FF41-4493-82E6-6B2A5136B1E4}"/>
            </a:ext>
          </a:extLst>
        </xdr:cNvPr>
        <xdr:cNvSpPr txBox="1"/>
      </xdr:nvSpPr>
      <xdr:spPr>
        <a:xfrm>
          <a:off x="15008225" y="9255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440" name="直線コネクタ 439">
          <a:extLst>
            <a:ext uri="{FF2B5EF4-FFF2-40B4-BE49-F238E27FC236}">
              <a16:creationId xmlns:a16="http://schemas.microsoft.com/office/drawing/2014/main" id="{BBC4E9B1-DF6E-4B13-A90D-2ED8B0F097DE}"/>
            </a:ext>
          </a:extLst>
        </xdr:cNvPr>
        <xdr:cNvCxnSpPr/>
      </xdr:nvCxnSpPr>
      <xdr:spPr>
        <a:xfrm>
          <a:off x="14881225" y="947392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441" name="【学校施設】&#10;有形固定資産減価償却率平均値テキスト">
          <a:extLst>
            <a:ext uri="{FF2B5EF4-FFF2-40B4-BE49-F238E27FC236}">
              <a16:creationId xmlns:a16="http://schemas.microsoft.com/office/drawing/2014/main" id="{6CB83FCB-6CB9-4F3D-BBD5-7B88EC213A92}"/>
            </a:ext>
          </a:extLst>
        </xdr:cNvPr>
        <xdr:cNvSpPr txBox="1"/>
      </xdr:nvSpPr>
      <xdr:spPr>
        <a:xfrm>
          <a:off x="15008225" y="10094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442" name="フローチャート: 判断 441">
          <a:extLst>
            <a:ext uri="{FF2B5EF4-FFF2-40B4-BE49-F238E27FC236}">
              <a16:creationId xmlns:a16="http://schemas.microsoft.com/office/drawing/2014/main" id="{4A590712-D385-4FE1-BF45-EE0579B05443}"/>
            </a:ext>
          </a:extLst>
        </xdr:cNvPr>
        <xdr:cNvSpPr/>
      </xdr:nvSpPr>
      <xdr:spPr>
        <a:xfrm>
          <a:off x="14919325" y="10239919"/>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110853</xdr:rowOff>
    </xdr:from>
    <xdr:to>
      <xdr:col>81</xdr:col>
      <xdr:colOff>101600</xdr:colOff>
      <xdr:row>61</xdr:row>
      <xdr:rowOff>41003</xdr:rowOff>
    </xdr:to>
    <xdr:sp macro="" textlink="">
      <xdr:nvSpPr>
        <xdr:cNvPr id="443" name="フローチャート: 判断 442">
          <a:extLst>
            <a:ext uri="{FF2B5EF4-FFF2-40B4-BE49-F238E27FC236}">
              <a16:creationId xmlns:a16="http://schemas.microsoft.com/office/drawing/2014/main" id="{EF15E0FB-6B80-43C5-9255-08AA0541029E}"/>
            </a:ext>
          </a:extLst>
        </xdr:cNvPr>
        <xdr:cNvSpPr/>
      </xdr:nvSpPr>
      <xdr:spPr>
        <a:xfrm>
          <a:off x="14144625" y="10210528"/>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96157</xdr:rowOff>
    </xdr:from>
    <xdr:to>
      <xdr:col>76</xdr:col>
      <xdr:colOff>165100</xdr:colOff>
      <xdr:row>61</xdr:row>
      <xdr:rowOff>26307</xdr:rowOff>
    </xdr:to>
    <xdr:sp macro="" textlink="">
      <xdr:nvSpPr>
        <xdr:cNvPr id="444" name="フローチャート: 判断 443">
          <a:extLst>
            <a:ext uri="{FF2B5EF4-FFF2-40B4-BE49-F238E27FC236}">
              <a16:creationId xmlns:a16="http://schemas.microsoft.com/office/drawing/2014/main" id="{336C8CCC-D486-4169-8591-CCFB9AC1B58A}"/>
            </a:ext>
          </a:extLst>
        </xdr:cNvPr>
        <xdr:cNvSpPr/>
      </xdr:nvSpPr>
      <xdr:spPr>
        <a:xfrm>
          <a:off x="13335000" y="10195832"/>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74930</xdr:rowOff>
    </xdr:from>
    <xdr:to>
      <xdr:col>72</xdr:col>
      <xdr:colOff>38100</xdr:colOff>
      <xdr:row>61</xdr:row>
      <xdr:rowOff>5080</xdr:rowOff>
    </xdr:to>
    <xdr:sp macro="" textlink="">
      <xdr:nvSpPr>
        <xdr:cNvPr id="445" name="フローチャート: 判断 444">
          <a:extLst>
            <a:ext uri="{FF2B5EF4-FFF2-40B4-BE49-F238E27FC236}">
              <a16:creationId xmlns:a16="http://schemas.microsoft.com/office/drawing/2014/main" id="{FADDA133-B3B9-4AF3-8875-E2E51EB1602D}"/>
            </a:ext>
          </a:extLst>
        </xdr:cNvPr>
        <xdr:cNvSpPr/>
      </xdr:nvSpPr>
      <xdr:spPr>
        <a:xfrm>
          <a:off x="12525375" y="1017460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446" name="フローチャート: 判断 445">
          <a:extLst>
            <a:ext uri="{FF2B5EF4-FFF2-40B4-BE49-F238E27FC236}">
              <a16:creationId xmlns:a16="http://schemas.microsoft.com/office/drawing/2014/main" id="{141DC725-0BE3-43A5-841F-F843031A8F3A}"/>
            </a:ext>
          </a:extLst>
        </xdr:cNvPr>
        <xdr:cNvSpPr/>
      </xdr:nvSpPr>
      <xdr:spPr>
        <a:xfrm>
          <a:off x="11699875" y="1016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94CC93DA-C39E-4C6E-B67F-0DD45C7C3E42}"/>
            </a:ext>
          </a:extLst>
        </xdr:cNvPr>
        <xdr:cNvSpPr txBox="1"/>
      </xdr:nvSpPr>
      <xdr:spPr>
        <a:xfrm>
          <a:off x="14795500" y="1122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4AB17403-317B-46C5-ABDF-261F63D6101E}"/>
            </a:ext>
          </a:extLst>
        </xdr:cNvPr>
        <xdr:cNvSpPr txBox="1"/>
      </xdr:nvSpPr>
      <xdr:spPr>
        <a:xfrm>
          <a:off x="14020800" y="1122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C399231C-DE17-432F-B417-4FB7A215C8FD}"/>
            </a:ext>
          </a:extLst>
        </xdr:cNvPr>
        <xdr:cNvSpPr txBox="1"/>
      </xdr:nvSpPr>
      <xdr:spPr>
        <a:xfrm>
          <a:off x="13211175" y="1122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D48EB96E-6099-4DFD-83B2-1B98423DCB63}"/>
            </a:ext>
          </a:extLst>
        </xdr:cNvPr>
        <xdr:cNvSpPr txBox="1"/>
      </xdr:nvSpPr>
      <xdr:spPr>
        <a:xfrm>
          <a:off x="12398375" y="1122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8C294E1D-B2A5-44AD-8628-9457DA28F284}"/>
            </a:ext>
          </a:extLst>
        </xdr:cNvPr>
        <xdr:cNvSpPr txBox="1"/>
      </xdr:nvSpPr>
      <xdr:spPr>
        <a:xfrm>
          <a:off x="11576050" y="1122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92891</xdr:rowOff>
    </xdr:from>
    <xdr:to>
      <xdr:col>85</xdr:col>
      <xdr:colOff>177800</xdr:colOff>
      <xdr:row>62</xdr:row>
      <xdr:rowOff>23041</xdr:rowOff>
    </xdr:to>
    <xdr:sp macro="" textlink="">
      <xdr:nvSpPr>
        <xdr:cNvPr id="452" name="楕円 451">
          <a:extLst>
            <a:ext uri="{FF2B5EF4-FFF2-40B4-BE49-F238E27FC236}">
              <a16:creationId xmlns:a16="http://schemas.microsoft.com/office/drawing/2014/main" id="{D383C1A6-0700-4EE9-BC2E-97FE4AA477A0}"/>
            </a:ext>
          </a:extLst>
        </xdr:cNvPr>
        <xdr:cNvSpPr/>
      </xdr:nvSpPr>
      <xdr:spPr>
        <a:xfrm>
          <a:off x="14919325" y="10360841"/>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71318</xdr:rowOff>
    </xdr:from>
    <xdr:ext cx="405111" cy="259045"/>
    <xdr:sp macro="" textlink="">
      <xdr:nvSpPr>
        <xdr:cNvPr id="453" name="【学校施設】&#10;有形固定資産減価償却率該当値テキスト">
          <a:extLst>
            <a:ext uri="{FF2B5EF4-FFF2-40B4-BE49-F238E27FC236}">
              <a16:creationId xmlns:a16="http://schemas.microsoft.com/office/drawing/2014/main" id="{7B3ACEBE-EB19-4D73-930D-CA3E3D4BE9FB}"/>
            </a:ext>
          </a:extLst>
        </xdr:cNvPr>
        <xdr:cNvSpPr txBox="1"/>
      </xdr:nvSpPr>
      <xdr:spPr>
        <a:xfrm>
          <a:off x="15008225" y="10339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57530</xdr:rowOff>
    </xdr:from>
    <xdr:ext cx="405111" cy="259045"/>
    <xdr:sp macro="" textlink="">
      <xdr:nvSpPr>
        <xdr:cNvPr id="454" name="n_1aveValue【学校施設】&#10;有形固定資産減価償却率">
          <a:extLst>
            <a:ext uri="{FF2B5EF4-FFF2-40B4-BE49-F238E27FC236}">
              <a16:creationId xmlns:a16="http://schemas.microsoft.com/office/drawing/2014/main" id="{8648CA17-74A0-429D-B187-E65B44A8C773}"/>
            </a:ext>
          </a:extLst>
        </xdr:cNvPr>
        <xdr:cNvSpPr txBox="1"/>
      </xdr:nvSpPr>
      <xdr:spPr>
        <a:xfrm>
          <a:off x="13996044" y="9988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42834</xdr:rowOff>
    </xdr:from>
    <xdr:ext cx="405111" cy="259045"/>
    <xdr:sp macro="" textlink="">
      <xdr:nvSpPr>
        <xdr:cNvPr id="455" name="n_2aveValue【学校施設】&#10;有形固定資産減価償却率">
          <a:extLst>
            <a:ext uri="{FF2B5EF4-FFF2-40B4-BE49-F238E27FC236}">
              <a16:creationId xmlns:a16="http://schemas.microsoft.com/office/drawing/2014/main" id="{DB244FC5-B689-498D-8309-456EA36DFBD5}"/>
            </a:ext>
          </a:extLst>
        </xdr:cNvPr>
        <xdr:cNvSpPr txBox="1"/>
      </xdr:nvSpPr>
      <xdr:spPr>
        <a:xfrm>
          <a:off x="13199119" y="9974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21607</xdr:rowOff>
    </xdr:from>
    <xdr:ext cx="405111" cy="259045"/>
    <xdr:sp macro="" textlink="">
      <xdr:nvSpPr>
        <xdr:cNvPr id="456" name="n_3aveValue【学校施設】&#10;有形固定資産減価償却率">
          <a:extLst>
            <a:ext uri="{FF2B5EF4-FFF2-40B4-BE49-F238E27FC236}">
              <a16:creationId xmlns:a16="http://schemas.microsoft.com/office/drawing/2014/main" id="{7E111217-2A91-4E33-941D-61A90220E229}"/>
            </a:ext>
          </a:extLst>
        </xdr:cNvPr>
        <xdr:cNvSpPr txBox="1"/>
      </xdr:nvSpPr>
      <xdr:spPr>
        <a:xfrm>
          <a:off x="12389494" y="995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11810</xdr:rowOff>
    </xdr:from>
    <xdr:ext cx="405111" cy="259045"/>
    <xdr:sp macro="" textlink="">
      <xdr:nvSpPr>
        <xdr:cNvPr id="457" name="n_4aveValue【学校施設】&#10;有形固定資産減価償却率">
          <a:extLst>
            <a:ext uri="{FF2B5EF4-FFF2-40B4-BE49-F238E27FC236}">
              <a16:creationId xmlns:a16="http://schemas.microsoft.com/office/drawing/2014/main" id="{0796644C-B42F-4454-A845-AD2D8256B074}"/>
            </a:ext>
          </a:extLst>
        </xdr:cNvPr>
        <xdr:cNvSpPr txBox="1"/>
      </xdr:nvSpPr>
      <xdr:spPr>
        <a:xfrm>
          <a:off x="11563994" y="9943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8" name="正方形/長方形 457">
          <a:extLst>
            <a:ext uri="{FF2B5EF4-FFF2-40B4-BE49-F238E27FC236}">
              <a16:creationId xmlns:a16="http://schemas.microsoft.com/office/drawing/2014/main" id="{F795C2BA-920C-47DB-80E7-25A1D196EC0D}"/>
            </a:ext>
          </a:extLst>
        </xdr:cNvPr>
        <xdr:cNvSpPr/>
      </xdr:nvSpPr>
      <xdr:spPr>
        <a:xfrm>
          <a:off x="16764000" y="7858125"/>
          <a:ext cx="4343400" cy="6223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9" name="正方形/長方形 458">
          <a:extLst>
            <a:ext uri="{FF2B5EF4-FFF2-40B4-BE49-F238E27FC236}">
              <a16:creationId xmlns:a16="http://schemas.microsoft.com/office/drawing/2014/main" id="{F6CA638C-045B-4C50-98C3-FE76A58DF405}"/>
            </a:ext>
          </a:extLst>
        </xdr:cNvPr>
        <xdr:cNvSpPr/>
      </xdr:nvSpPr>
      <xdr:spPr>
        <a:xfrm>
          <a:off x="16891000" y="850582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0" name="正方形/長方形 459">
          <a:extLst>
            <a:ext uri="{FF2B5EF4-FFF2-40B4-BE49-F238E27FC236}">
              <a16:creationId xmlns:a16="http://schemas.microsoft.com/office/drawing/2014/main" id="{C75F12CA-D3C9-4657-9DF9-F20A92D59A8A}"/>
            </a:ext>
          </a:extLst>
        </xdr:cNvPr>
        <xdr:cNvSpPr/>
      </xdr:nvSpPr>
      <xdr:spPr>
        <a:xfrm>
          <a:off x="16891000" y="870585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1" name="正方形/長方形 460">
          <a:extLst>
            <a:ext uri="{FF2B5EF4-FFF2-40B4-BE49-F238E27FC236}">
              <a16:creationId xmlns:a16="http://schemas.microsoft.com/office/drawing/2014/main" id="{76C92C70-EA97-4D65-B457-454704AD80D3}"/>
            </a:ext>
          </a:extLst>
        </xdr:cNvPr>
        <xdr:cNvSpPr/>
      </xdr:nvSpPr>
      <xdr:spPr>
        <a:xfrm>
          <a:off x="17811750" y="850582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2" name="正方形/長方形 461">
          <a:extLst>
            <a:ext uri="{FF2B5EF4-FFF2-40B4-BE49-F238E27FC236}">
              <a16:creationId xmlns:a16="http://schemas.microsoft.com/office/drawing/2014/main" id="{9C22EBFC-2060-483B-9745-DE5D77E2ECE9}"/>
            </a:ext>
          </a:extLst>
        </xdr:cNvPr>
        <xdr:cNvSpPr/>
      </xdr:nvSpPr>
      <xdr:spPr>
        <a:xfrm>
          <a:off x="17811750" y="870585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3" name="正方形/長方形 462">
          <a:extLst>
            <a:ext uri="{FF2B5EF4-FFF2-40B4-BE49-F238E27FC236}">
              <a16:creationId xmlns:a16="http://schemas.microsoft.com/office/drawing/2014/main" id="{9347B05E-CEE0-4999-A65F-79301F5D895D}"/>
            </a:ext>
          </a:extLst>
        </xdr:cNvPr>
        <xdr:cNvSpPr/>
      </xdr:nvSpPr>
      <xdr:spPr>
        <a:xfrm>
          <a:off x="18859500" y="850582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4" name="正方形/長方形 463">
          <a:extLst>
            <a:ext uri="{FF2B5EF4-FFF2-40B4-BE49-F238E27FC236}">
              <a16:creationId xmlns:a16="http://schemas.microsoft.com/office/drawing/2014/main" id="{F8571505-7062-44B8-9072-D25688D9DBDF}"/>
            </a:ext>
          </a:extLst>
        </xdr:cNvPr>
        <xdr:cNvSpPr/>
      </xdr:nvSpPr>
      <xdr:spPr>
        <a:xfrm>
          <a:off x="18859500" y="870585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5" name="正方形/長方形 464">
          <a:extLst>
            <a:ext uri="{FF2B5EF4-FFF2-40B4-BE49-F238E27FC236}">
              <a16:creationId xmlns:a16="http://schemas.microsoft.com/office/drawing/2014/main" id="{558836AF-FF2E-4E3D-A678-C72FA030DECF}"/>
            </a:ext>
          </a:extLst>
        </xdr:cNvPr>
        <xdr:cNvSpPr/>
      </xdr:nvSpPr>
      <xdr:spPr>
        <a:xfrm>
          <a:off x="16764000" y="8978900"/>
          <a:ext cx="4343400" cy="22447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6" name="テキスト ボックス 465">
          <a:extLst>
            <a:ext uri="{FF2B5EF4-FFF2-40B4-BE49-F238E27FC236}">
              <a16:creationId xmlns:a16="http://schemas.microsoft.com/office/drawing/2014/main" id="{70ED4900-FCAC-4453-B0A3-A8FC37486898}"/>
            </a:ext>
          </a:extLst>
        </xdr:cNvPr>
        <xdr:cNvSpPr txBox="1"/>
      </xdr:nvSpPr>
      <xdr:spPr>
        <a:xfrm>
          <a:off x="16741775" y="87915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7" name="直線コネクタ 466">
          <a:extLst>
            <a:ext uri="{FF2B5EF4-FFF2-40B4-BE49-F238E27FC236}">
              <a16:creationId xmlns:a16="http://schemas.microsoft.com/office/drawing/2014/main" id="{AF2CC7B0-9C42-4A01-8132-781971F699B1}"/>
            </a:ext>
          </a:extLst>
        </xdr:cNvPr>
        <xdr:cNvCxnSpPr/>
      </xdr:nvCxnSpPr>
      <xdr:spPr>
        <a:xfrm>
          <a:off x="16764000" y="11223625"/>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68" name="直線コネクタ 467">
          <a:extLst>
            <a:ext uri="{FF2B5EF4-FFF2-40B4-BE49-F238E27FC236}">
              <a16:creationId xmlns:a16="http://schemas.microsoft.com/office/drawing/2014/main" id="{76632E21-508D-4831-976B-A66039102445}"/>
            </a:ext>
          </a:extLst>
        </xdr:cNvPr>
        <xdr:cNvCxnSpPr/>
      </xdr:nvCxnSpPr>
      <xdr:spPr>
        <a:xfrm>
          <a:off x="16764000" y="10772775"/>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9" name="テキスト ボックス 468">
          <a:extLst>
            <a:ext uri="{FF2B5EF4-FFF2-40B4-BE49-F238E27FC236}">
              <a16:creationId xmlns:a16="http://schemas.microsoft.com/office/drawing/2014/main" id="{3A79928B-9C38-48B7-BEE8-50F2521A385F}"/>
            </a:ext>
          </a:extLst>
        </xdr:cNvPr>
        <xdr:cNvSpPr txBox="1"/>
      </xdr:nvSpPr>
      <xdr:spPr>
        <a:xfrm>
          <a:off x="16344446" y="1063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0" name="直線コネクタ 469">
          <a:extLst>
            <a:ext uri="{FF2B5EF4-FFF2-40B4-BE49-F238E27FC236}">
              <a16:creationId xmlns:a16="http://schemas.microsoft.com/office/drawing/2014/main" id="{545B37B5-C0C7-4C5F-A1C9-8275A36788EF}"/>
            </a:ext>
          </a:extLst>
        </xdr:cNvPr>
        <xdr:cNvCxnSpPr/>
      </xdr:nvCxnSpPr>
      <xdr:spPr>
        <a:xfrm>
          <a:off x="16764000" y="1032510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471" name="テキスト ボックス 470">
          <a:extLst>
            <a:ext uri="{FF2B5EF4-FFF2-40B4-BE49-F238E27FC236}">
              <a16:creationId xmlns:a16="http://schemas.microsoft.com/office/drawing/2014/main" id="{18BC4FA8-D464-45EF-9812-88F49D10C20D}"/>
            </a:ext>
          </a:extLst>
        </xdr:cNvPr>
        <xdr:cNvSpPr txBox="1"/>
      </xdr:nvSpPr>
      <xdr:spPr>
        <a:xfrm>
          <a:off x="16280326" y="101860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2" name="直線コネクタ 471">
          <a:extLst>
            <a:ext uri="{FF2B5EF4-FFF2-40B4-BE49-F238E27FC236}">
              <a16:creationId xmlns:a16="http://schemas.microsoft.com/office/drawing/2014/main" id="{C07CD9E0-BB65-496A-9388-EBF63621587F}"/>
            </a:ext>
          </a:extLst>
        </xdr:cNvPr>
        <xdr:cNvCxnSpPr/>
      </xdr:nvCxnSpPr>
      <xdr:spPr>
        <a:xfrm>
          <a:off x="16764000" y="9877425"/>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473" name="テキスト ボックス 472">
          <a:extLst>
            <a:ext uri="{FF2B5EF4-FFF2-40B4-BE49-F238E27FC236}">
              <a16:creationId xmlns:a16="http://schemas.microsoft.com/office/drawing/2014/main" id="{0E612CF4-FE25-483D-A047-26C3524A98E7}"/>
            </a:ext>
          </a:extLst>
        </xdr:cNvPr>
        <xdr:cNvSpPr txBox="1"/>
      </xdr:nvSpPr>
      <xdr:spPr>
        <a:xfrm>
          <a:off x="16280326" y="9738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4" name="直線コネクタ 473">
          <a:extLst>
            <a:ext uri="{FF2B5EF4-FFF2-40B4-BE49-F238E27FC236}">
              <a16:creationId xmlns:a16="http://schemas.microsoft.com/office/drawing/2014/main" id="{CB1064F0-5CE7-49F5-8129-5EC818272725}"/>
            </a:ext>
          </a:extLst>
        </xdr:cNvPr>
        <xdr:cNvCxnSpPr/>
      </xdr:nvCxnSpPr>
      <xdr:spPr>
        <a:xfrm>
          <a:off x="16764000" y="9426575"/>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475" name="テキスト ボックス 474">
          <a:extLst>
            <a:ext uri="{FF2B5EF4-FFF2-40B4-BE49-F238E27FC236}">
              <a16:creationId xmlns:a16="http://schemas.microsoft.com/office/drawing/2014/main" id="{BDF409B4-7AFF-4C96-A419-4B8D3818570B}"/>
            </a:ext>
          </a:extLst>
        </xdr:cNvPr>
        <xdr:cNvSpPr txBox="1"/>
      </xdr:nvSpPr>
      <xdr:spPr>
        <a:xfrm>
          <a:off x="16280326" y="928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6" name="直線コネクタ 475">
          <a:extLst>
            <a:ext uri="{FF2B5EF4-FFF2-40B4-BE49-F238E27FC236}">
              <a16:creationId xmlns:a16="http://schemas.microsoft.com/office/drawing/2014/main" id="{E678BD57-29C3-4CFE-B216-B6421622DBA5}"/>
            </a:ext>
          </a:extLst>
        </xdr:cNvPr>
        <xdr:cNvCxnSpPr/>
      </xdr:nvCxnSpPr>
      <xdr:spPr>
        <a:xfrm>
          <a:off x="16764000" y="897890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7" name="テキスト ボックス 476">
          <a:extLst>
            <a:ext uri="{FF2B5EF4-FFF2-40B4-BE49-F238E27FC236}">
              <a16:creationId xmlns:a16="http://schemas.microsoft.com/office/drawing/2014/main" id="{52493180-F8B0-46BA-B3AB-E74DFF586C49}"/>
            </a:ext>
          </a:extLst>
        </xdr:cNvPr>
        <xdr:cNvSpPr txBox="1"/>
      </xdr:nvSpPr>
      <xdr:spPr>
        <a:xfrm>
          <a:off x="16280326" y="8839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8" name="【学校施設】&#10;一人当たり面積グラフ枠">
          <a:extLst>
            <a:ext uri="{FF2B5EF4-FFF2-40B4-BE49-F238E27FC236}">
              <a16:creationId xmlns:a16="http://schemas.microsoft.com/office/drawing/2014/main" id="{FDCA4BF7-C8C8-4BA7-B6EC-AB2EA670A7BD}"/>
            </a:ext>
          </a:extLst>
        </xdr:cNvPr>
        <xdr:cNvSpPr/>
      </xdr:nvSpPr>
      <xdr:spPr>
        <a:xfrm>
          <a:off x="16764000" y="8978900"/>
          <a:ext cx="4343400" cy="22447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479" name="直線コネクタ 478">
          <a:extLst>
            <a:ext uri="{FF2B5EF4-FFF2-40B4-BE49-F238E27FC236}">
              <a16:creationId xmlns:a16="http://schemas.microsoft.com/office/drawing/2014/main" id="{EAA18B18-7D40-4F32-9894-1A97561832E6}"/>
            </a:ext>
          </a:extLst>
        </xdr:cNvPr>
        <xdr:cNvCxnSpPr/>
      </xdr:nvCxnSpPr>
      <xdr:spPr>
        <a:xfrm flipV="1">
          <a:off x="20319364" y="9643587"/>
          <a:ext cx="0" cy="1098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480" name="【学校施設】&#10;一人当たり面積最小値テキスト">
          <a:extLst>
            <a:ext uri="{FF2B5EF4-FFF2-40B4-BE49-F238E27FC236}">
              <a16:creationId xmlns:a16="http://schemas.microsoft.com/office/drawing/2014/main" id="{4E7D3A03-295D-4A63-A08D-57EF09CC26FB}"/>
            </a:ext>
          </a:extLst>
        </xdr:cNvPr>
        <xdr:cNvSpPr txBox="1"/>
      </xdr:nvSpPr>
      <xdr:spPr>
        <a:xfrm>
          <a:off x="20358100" y="1074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481" name="直線コネクタ 480">
          <a:extLst>
            <a:ext uri="{FF2B5EF4-FFF2-40B4-BE49-F238E27FC236}">
              <a16:creationId xmlns:a16="http://schemas.microsoft.com/office/drawing/2014/main" id="{FE30658F-DC3E-4E38-8D1C-BBF9ADF8727C}"/>
            </a:ext>
          </a:extLst>
        </xdr:cNvPr>
        <xdr:cNvCxnSpPr/>
      </xdr:nvCxnSpPr>
      <xdr:spPr>
        <a:xfrm>
          <a:off x="20246975" y="1074184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482" name="【学校施設】&#10;一人当たり面積最大値テキスト">
          <a:extLst>
            <a:ext uri="{FF2B5EF4-FFF2-40B4-BE49-F238E27FC236}">
              <a16:creationId xmlns:a16="http://schemas.microsoft.com/office/drawing/2014/main" id="{578411D2-ACCF-4802-8E8D-C717D9047409}"/>
            </a:ext>
          </a:extLst>
        </xdr:cNvPr>
        <xdr:cNvSpPr txBox="1"/>
      </xdr:nvSpPr>
      <xdr:spPr>
        <a:xfrm>
          <a:off x="20358100" y="942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483" name="直線コネクタ 482">
          <a:extLst>
            <a:ext uri="{FF2B5EF4-FFF2-40B4-BE49-F238E27FC236}">
              <a16:creationId xmlns:a16="http://schemas.microsoft.com/office/drawing/2014/main" id="{831DB6D4-43F0-49DF-9AE0-BDBE16B2D913}"/>
            </a:ext>
          </a:extLst>
        </xdr:cNvPr>
        <xdr:cNvCxnSpPr/>
      </xdr:nvCxnSpPr>
      <xdr:spPr>
        <a:xfrm>
          <a:off x="20246975" y="964358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80560</xdr:rowOff>
    </xdr:from>
    <xdr:ext cx="469744" cy="259045"/>
    <xdr:sp macro="" textlink="">
      <xdr:nvSpPr>
        <xdr:cNvPr id="484" name="【学校施設】&#10;一人当たり面積平均値テキスト">
          <a:extLst>
            <a:ext uri="{FF2B5EF4-FFF2-40B4-BE49-F238E27FC236}">
              <a16:creationId xmlns:a16="http://schemas.microsoft.com/office/drawing/2014/main" id="{A3BEE134-4614-45D3-9119-851687F4C215}"/>
            </a:ext>
          </a:extLst>
        </xdr:cNvPr>
        <xdr:cNvSpPr txBox="1"/>
      </xdr:nvSpPr>
      <xdr:spPr>
        <a:xfrm>
          <a:off x="20358100" y="10516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485" name="フローチャート: 判断 484">
          <a:extLst>
            <a:ext uri="{FF2B5EF4-FFF2-40B4-BE49-F238E27FC236}">
              <a16:creationId xmlns:a16="http://schemas.microsoft.com/office/drawing/2014/main" id="{4FC6B37C-1D88-4050-9EF1-67E26E1D602B}"/>
            </a:ext>
          </a:extLst>
        </xdr:cNvPr>
        <xdr:cNvSpPr/>
      </xdr:nvSpPr>
      <xdr:spPr>
        <a:xfrm>
          <a:off x="20269200" y="10538358"/>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135875</xdr:rowOff>
    </xdr:from>
    <xdr:to>
      <xdr:col>112</xdr:col>
      <xdr:colOff>38100</xdr:colOff>
      <xdr:row>63</xdr:row>
      <xdr:rowOff>66025</xdr:rowOff>
    </xdr:to>
    <xdr:sp macro="" textlink="">
      <xdr:nvSpPr>
        <xdr:cNvPr id="486" name="フローチャート: 判断 485">
          <a:extLst>
            <a:ext uri="{FF2B5EF4-FFF2-40B4-BE49-F238E27FC236}">
              <a16:creationId xmlns:a16="http://schemas.microsoft.com/office/drawing/2014/main" id="{E8FA809F-40E1-4B31-BB2B-AE181830D4E8}"/>
            </a:ext>
          </a:extLst>
        </xdr:cNvPr>
        <xdr:cNvSpPr/>
      </xdr:nvSpPr>
      <xdr:spPr>
        <a:xfrm>
          <a:off x="19510375" y="10572100"/>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135417</xdr:rowOff>
    </xdr:from>
    <xdr:to>
      <xdr:col>107</xdr:col>
      <xdr:colOff>101600</xdr:colOff>
      <xdr:row>63</xdr:row>
      <xdr:rowOff>65567</xdr:rowOff>
    </xdr:to>
    <xdr:sp macro="" textlink="">
      <xdr:nvSpPr>
        <xdr:cNvPr id="487" name="フローチャート: 判断 486">
          <a:extLst>
            <a:ext uri="{FF2B5EF4-FFF2-40B4-BE49-F238E27FC236}">
              <a16:creationId xmlns:a16="http://schemas.microsoft.com/office/drawing/2014/main" id="{AD9E00E0-8F67-4194-BABA-776D7E55EA77}"/>
            </a:ext>
          </a:extLst>
        </xdr:cNvPr>
        <xdr:cNvSpPr/>
      </xdr:nvSpPr>
      <xdr:spPr>
        <a:xfrm>
          <a:off x="18684875" y="10571642"/>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139761</xdr:rowOff>
    </xdr:from>
    <xdr:to>
      <xdr:col>102</xdr:col>
      <xdr:colOff>165100</xdr:colOff>
      <xdr:row>63</xdr:row>
      <xdr:rowOff>69911</xdr:rowOff>
    </xdr:to>
    <xdr:sp macro="" textlink="">
      <xdr:nvSpPr>
        <xdr:cNvPr id="488" name="フローチャート: 判断 487">
          <a:extLst>
            <a:ext uri="{FF2B5EF4-FFF2-40B4-BE49-F238E27FC236}">
              <a16:creationId xmlns:a16="http://schemas.microsoft.com/office/drawing/2014/main" id="{98F13418-9210-4F55-A5E2-8E2B43C0A384}"/>
            </a:ext>
          </a:extLst>
        </xdr:cNvPr>
        <xdr:cNvSpPr/>
      </xdr:nvSpPr>
      <xdr:spPr>
        <a:xfrm>
          <a:off x="17875250" y="10575986"/>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151557</xdr:rowOff>
    </xdr:from>
    <xdr:to>
      <xdr:col>98</xdr:col>
      <xdr:colOff>38100</xdr:colOff>
      <xdr:row>63</xdr:row>
      <xdr:rowOff>81707</xdr:rowOff>
    </xdr:to>
    <xdr:sp macro="" textlink="">
      <xdr:nvSpPr>
        <xdr:cNvPr id="489" name="フローチャート: 判断 488">
          <a:extLst>
            <a:ext uri="{FF2B5EF4-FFF2-40B4-BE49-F238E27FC236}">
              <a16:creationId xmlns:a16="http://schemas.microsoft.com/office/drawing/2014/main" id="{AC597C25-E0B9-4FD4-A194-2B05A58F0742}"/>
            </a:ext>
          </a:extLst>
        </xdr:cNvPr>
        <xdr:cNvSpPr/>
      </xdr:nvSpPr>
      <xdr:spPr>
        <a:xfrm>
          <a:off x="17065625" y="10587782"/>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CE844597-0CAB-4B5B-8B3A-B375B29D89B7}"/>
            </a:ext>
          </a:extLst>
        </xdr:cNvPr>
        <xdr:cNvSpPr txBox="1"/>
      </xdr:nvSpPr>
      <xdr:spPr>
        <a:xfrm>
          <a:off x="20145375" y="1122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F9693F66-096F-4DB4-82D1-E13BB0E356C4}"/>
            </a:ext>
          </a:extLst>
        </xdr:cNvPr>
        <xdr:cNvSpPr txBox="1"/>
      </xdr:nvSpPr>
      <xdr:spPr>
        <a:xfrm>
          <a:off x="19383375" y="1122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48BB02B7-4A5B-4D87-BA9C-2466853CFFB0}"/>
            </a:ext>
          </a:extLst>
        </xdr:cNvPr>
        <xdr:cNvSpPr txBox="1"/>
      </xdr:nvSpPr>
      <xdr:spPr>
        <a:xfrm>
          <a:off x="18561050" y="1122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E80B2705-31EE-45FA-9D31-BCE741818019}"/>
            </a:ext>
          </a:extLst>
        </xdr:cNvPr>
        <xdr:cNvSpPr txBox="1"/>
      </xdr:nvSpPr>
      <xdr:spPr>
        <a:xfrm>
          <a:off x="17751425" y="1122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56EAE876-91F1-467A-AD52-7C476F69CA66}"/>
            </a:ext>
          </a:extLst>
        </xdr:cNvPr>
        <xdr:cNvSpPr txBox="1"/>
      </xdr:nvSpPr>
      <xdr:spPr>
        <a:xfrm>
          <a:off x="16938625" y="1122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66929</xdr:rowOff>
    </xdr:from>
    <xdr:to>
      <xdr:col>116</xdr:col>
      <xdr:colOff>114300</xdr:colOff>
      <xdr:row>62</xdr:row>
      <xdr:rowOff>168529</xdr:rowOff>
    </xdr:to>
    <xdr:sp macro="" textlink="">
      <xdr:nvSpPr>
        <xdr:cNvPr id="495" name="楕円 494">
          <a:extLst>
            <a:ext uri="{FF2B5EF4-FFF2-40B4-BE49-F238E27FC236}">
              <a16:creationId xmlns:a16="http://schemas.microsoft.com/office/drawing/2014/main" id="{2628BC85-61A4-42C9-A38F-F74A1832294D}"/>
            </a:ext>
          </a:extLst>
        </xdr:cNvPr>
        <xdr:cNvSpPr/>
      </xdr:nvSpPr>
      <xdr:spPr>
        <a:xfrm>
          <a:off x="20269200" y="1050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89806</xdr:rowOff>
    </xdr:from>
    <xdr:ext cx="469744" cy="259045"/>
    <xdr:sp macro="" textlink="">
      <xdr:nvSpPr>
        <xdr:cNvPr id="496" name="【学校施設】&#10;一人当たり面積該当値テキスト">
          <a:extLst>
            <a:ext uri="{FF2B5EF4-FFF2-40B4-BE49-F238E27FC236}">
              <a16:creationId xmlns:a16="http://schemas.microsoft.com/office/drawing/2014/main" id="{A818A815-758E-473B-9DCC-83C7C9031F5A}"/>
            </a:ext>
          </a:extLst>
        </xdr:cNvPr>
        <xdr:cNvSpPr txBox="1"/>
      </xdr:nvSpPr>
      <xdr:spPr>
        <a:xfrm>
          <a:off x="20358100" y="1035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82552</xdr:rowOff>
    </xdr:from>
    <xdr:ext cx="469744" cy="259045"/>
    <xdr:sp macro="" textlink="">
      <xdr:nvSpPr>
        <xdr:cNvPr id="497" name="n_1aveValue【学校施設】&#10;一人当たり面積">
          <a:extLst>
            <a:ext uri="{FF2B5EF4-FFF2-40B4-BE49-F238E27FC236}">
              <a16:creationId xmlns:a16="http://schemas.microsoft.com/office/drawing/2014/main" id="{6189CBF0-B3BC-4CDB-9579-E12ADF13E80D}"/>
            </a:ext>
          </a:extLst>
        </xdr:cNvPr>
        <xdr:cNvSpPr txBox="1"/>
      </xdr:nvSpPr>
      <xdr:spPr>
        <a:xfrm>
          <a:off x="19329477" y="1035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82094</xdr:rowOff>
    </xdr:from>
    <xdr:ext cx="469744" cy="259045"/>
    <xdr:sp macro="" textlink="">
      <xdr:nvSpPr>
        <xdr:cNvPr id="498" name="n_2aveValue【学校施設】&#10;一人当たり面積">
          <a:extLst>
            <a:ext uri="{FF2B5EF4-FFF2-40B4-BE49-F238E27FC236}">
              <a16:creationId xmlns:a16="http://schemas.microsoft.com/office/drawing/2014/main" id="{F06A23EB-4ACF-4146-997F-2AF2D3336936}"/>
            </a:ext>
          </a:extLst>
        </xdr:cNvPr>
        <xdr:cNvSpPr txBox="1"/>
      </xdr:nvSpPr>
      <xdr:spPr>
        <a:xfrm>
          <a:off x="18516677" y="1035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86438</xdr:rowOff>
    </xdr:from>
    <xdr:ext cx="469744" cy="259045"/>
    <xdr:sp macro="" textlink="">
      <xdr:nvSpPr>
        <xdr:cNvPr id="499" name="n_3aveValue【学校施設】&#10;一人当たり面積">
          <a:extLst>
            <a:ext uri="{FF2B5EF4-FFF2-40B4-BE49-F238E27FC236}">
              <a16:creationId xmlns:a16="http://schemas.microsoft.com/office/drawing/2014/main" id="{D0BA4B98-BF8E-4787-B54B-ED3163B1E7AE}"/>
            </a:ext>
          </a:extLst>
        </xdr:cNvPr>
        <xdr:cNvSpPr txBox="1"/>
      </xdr:nvSpPr>
      <xdr:spPr>
        <a:xfrm>
          <a:off x="17707052" y="1035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98234</xdr:rowOff>
    </xdr:from>
    <xdr:ext cx="469744" cy="259045"/>
    <xdr:sp macro="" textlink="">
      <xdr:nvSpPr>
        <xdr:cNvPr id="500" name="n_4aveValue【学校施設】&#10;一人当たり面積">
          <a:extLst>
            <a:ext uri="{FF2B5EF4-FFF2-40B4-BE49-F238E27FC236}">
              <a16:creationId xmlns:a16="http://schemas.microsoft.com/office/drawing/2014/main" id="{CF24E832-6349-44D9-B81E-783B7B9440D3}"/>
            </a:ext>
          </a:extLst>
        </xdr:cNvPr>
        <xdr:cNvSpPr txBox="1"/>
      </xdr:nvSpPr>
      <xdr:spPr>
        <a:xfrm>
          <a:off x="16897427" y="1036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1" name="正方形/長方形 500">
          <a:extLst>
            <a:ext uri="{FF2B5EF4-FFF2-40B4-BE49-F238E27FC236}">
              <a16:creationId xmlns:a16="http://schemas.microsoft.com/office/drawing/2014/main" id="{1E2FFC77-1183-49B6-8CC0-EC2BDC10C8FA}"/>
            </a:ext>
          </a:extLst>
        </xdr:cNvPr>
        <xdr:cNvSpPr/>
      </xdr:nvSpPr>
      <xdr:spPr>
        <a:xfrm>
          <a:off x="11414125" y="11598275"/>
          <a:ext cx="4327525" cy="6223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2" name="正方形/長方形 501">
          <a:extLst>
            <a:ext uri="{FF2B5EF4-FFF2-40B4-BE49-F238E27FC236}">
              <a16:creationId xmlns:a16="http://schemas.microsoft.com/office/drawing/2014/main" id="{F6E4BCEE-F32F-421B-A3A8-E697E6205B62}"/>
            </a:ext>
          </a:extLst>
        </xdr:cNvPr>
        <xdr:cNvSpPr/>
      </xdr:nvSpPr>
      <xdr:spPr>
        <a:xfrm>
          <a:off x="11525250" y="1224597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3" name="正方形/長方形 502">
          <a:extLst>
            <a:ext uri="{FF2B5EF4-FFF2-40B4-BE49-F238E27FC236}">
              <a16:creationId xmlns:a16="http://schemas.microsoft.com/office/drawing/2014/main" id="{5E849866-CA49-492C-A568-2525BB840AA1}"/>
            </a:ext>
          </a:extLst>
        </xdr:cNvPr>
        <xdr:cNvSpPr/>
      </xdr:nvSpPr>
      <xdr:spPr>
        <a:xfrm>
          <a:off x="11525250" y="1244600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4" name="正方形/長方形 503">
          <a:extLst>
            <a:ext uri="{FF2B5EF4-FFF2-40B4-BE49-F238E27FC236}">
              <a16:creationId xmlns:a16="http://schemas.microsoft.com/office/drawing/2014/main" id="{3EA39699-9D34-4D7B-AB0E-3819B3848DDB}"/>
            </a:ext>
          </a:extLst>
        </xdr:cNvPr>
        <xdr:cNvSpPr/>
      </xdr:nvSpPr>
      <xdr:spPr>
        <a:xfrm>
          <a:off x="12461875" y="1224597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5" name="正方形/長方形 504">
          <a:extLst>
            <a:ext uri="{FF2B5EF4-FFF2-40B4-BE49-F238E27FC236}">
              <a16:creationId xmlns:a16="http://schemas.microsoft.com/office/drawing/2014/main" id="{8369B6AE-7232-409C-8D2E-6D8BB9C08DFC}"/>
            </a:ext>
          </a:extLst>
        </xdr:cNvPr>
        <xdr:cNvSpPr/>
      </xdr:nvSpPr>
      <xdr:spPr>
        <a:xfrm>
          <a:off x="12461875" y="1244600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6" name="正方形/長方形 505">
          <a:extLst>
            <a:ext uri="{FF2B5EF4-FFF2-40B4-BE49-F238E27FC236}">
              <a16:creationId xmlns:a16="http://schemas.microsoft.com/office/drawing/2014/main" id="{4832D887-510D-4ACF-8270-A8F4969C3D80}"/>
            </a:ext>
          </a:extLst>
        </xdr:cNvPr>
        <xdr:cNvSpPr/>
      </xdr:nvSpPr>
      <xdr:spPr>
        <a:xfrm>
          <a:off x="13509625" y="1224597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7" name="正方形/長方形 506">
          <a:extLst>
            <a:ext uri="{FF2B5EF4-FFF2-40B4-BE49-F238E27FC236}">
              <a16:creationId xmlns:a16="http://schemas.microsoft.com/office/drawing/2014/main" id="{4E5E76B9-B229-441A-BC22-1D11DF44F3C0}"/>
            </a:ext>
          </a:extLst>
        </xdr:cNvPr>
        <xdr:cNvSpPr/>
      </xdr:nvSpPr>
      <xdr:spPr>
        <a:xfrm>
          <a:off x="13509625" y="1244600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8" name="正方形/長方形 507">
          <a:extLst>
            <a:ext uri="{FF2B5EF4-FFF2-40B4-BE49-F238E27FC236}">
              <a16:creationId xmlns:a16="http://schemas.microsoft.com/office/drawing/2014/main" id="{E96098AD-6B61-4D90-81F5-C6F9CB972267}"/>
            </a:ext>
          </a:extLst>
        </xdr:cNvPr>
        <xdr:cNvSpPr/>
      </xdr:nvSpPr>
      <xdr:spPr>
        <a:xfrm>
          <a:off x="11414125" y="12719050"/>
          <a:ext cx="4327525" cy="22447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9" name="テキスト ボックス 508">
          <a:extLst>
            <a:ext uri="{FF2B5EF4-FFF2-40B4-BE49-F238E27FC236}">
              <a16:creationId xmlns:a16="http://schemas.microsoft.com/office/drawing/2014/main" id="{DDAE164D-3F74-49FA-ACA0-C3BA522A7036}"/>
            </a:ext>
          </a:extLst>
        </xdr:cNvPr>
        <xdr:cNvSpPr txBox="1"/>
      </xdr:nvSpPr>
      <xdr:spPr>
        <a:xfrm>
          <a:off x="11376025" y="12531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0" name="直線コネクタ 509">
          <a:extLst>
            <a:ext uri="{FF2B5EF4-FFF2-40B4-BE49-F238E27FC236}">
              <a16:creationId xmlns:a16="http://schemas.microsoft.com/office/drawing/2014/main" id="{268162FC-E007-4E80-AAA8-EEC008E1814D}"/>
            </a:ext>
          </a:extLst>
        </xdr:cNvPr>
        <xdr:cNvCxnSpPr/>
      </xdr:nvCxnSpPr>
      <xdr:spPr>
        <a:xfrm>
          <a:off x="11414125" y="14963775"/>
          <a:ext cx="4302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1" name="テキスト ボックス 510">
          <a:extLst>
            <a:ext uri="{FF2B5EF4-FFF2-40B4-BE49-F238E27FC236}">
              <a16:creationId xmlns:a16="http://schemas.microsoft.com/office/drawing/2014/main" id="{CB9EB207-D6C0-48C7-BBCB-776562C821F6}"/>
            </a:ext>
          </a:extLst>
        </xdr:cNvPr>
        <xdr:cNvSpPr txBox="1"/>
      </xdr:nvSpPr>
      <xdr:spPr>
        <a:xfrm>
          <a:off x="10994571" y="14821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2" name="直線コネクタ 511">
          <a:extLst>
            <a:ext uri="{FF2B5EF4-FFF2-40B4-BE49-F238E27FC236}">
              <a16:creationId xmlns:a16="http://schemas.microsoft.com/office/drawing/2014/main" id="{E3059AD4-AF42-400F-A852-7A424B2F0699}"/>
            </a:ext>
          </a:extLst>
        </xdr:cNvPr>
        <xdr:cNvCxnSpPr/>
      </xdr:nvCxnSpPr>
      <xdr:spPr>
        <a:xfrm>
          <a:off x="11414125" y="14643554"/>
          <a:ext cx="4302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3" name="テキスト ボックス 512">
          <a:extLst>
            <a:ext uri="{FF2B5EF4-FFF2-40B4-BE49-F238E27FC236}">
              <a16:creationId xmlns:a16="http://schemas.microsoft.com/office/drawing/2014/main" id="{75554F71-473A-4AAE-BA0B-99B1D0A56CA7}"/>
            </a:ext>
          </a:extLst>
        </xdr:cNvPr>
        <xdr:cNvSpPr txBox="1"/>
      </xdr:nvSpPr>
      <xdr:spPr>
        <a:xfrm>
          <a:off x="10994571" y="145013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4" name="直線コネクタ 513">
          <a:extLst>
            <a:ext uri="{FF2B5EF4-FFF2-40B4-BE49-F238E27FC236}">
              <a16:creationId xmlns:a16="http://schemas.microsoft.com/office/drawing/2014/main" id="{0CFE8649-1013-4DC9-A6E2-0B4E3DEBD12F}"/>
            </a:ext>
          </a:extLst>
        </xdr:cNvPr>
        <xdr:cNvCxnSpPr/>
      </xdr:nvCxnSpPr>
      <xdr:spPr>
        <a:xfrm>
          <a:off x="11414125" y="14320157"/>
          <a:ext cx="4302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5" name="テキスト ボックス 514">
          <a:extLst>
            <a:ext uri="{FF2B5EF4-FFF2-40B4-BE49-F238E27FC236}">
              <a16:creationId xmlns:a16="http://schemas.microsoft.com/office/drawing/2014/main" id="{5801F34A-ECEC-47D3-ADF4-CB8571BDA4E7}"/>
            </a:ext>
          </a:extLst>
        </xdr:cNvPr>
        <xdr:cNvSpPr txBox="1"/>
      </xdr:nvSpPr>
      <xdr:spPr>
        <a:xfrm>
          <a:off x="11042816" y="141811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6" name="直線コネクタ 515">
          <a:extLst>
            <a:ext uri="{FF2B5EF4-FFF2-40B4-BE49-F238E27FC236}">
              <a16:creationId xmlns:a16="http://schemas.microsoft.com/office/drawing/2014/main" id="{6768346E-7F68-48AF-832F-C1E5BB211D83}"/>
            </a:ext>
          </a:extLst>
        </xdr:cNvPr>
        <xdr:cNvCxnSpPr/>
      </xdr:nvCxnSpPr>
      <xdr:spPr>
        <a:xfrm>
          <a:off x="11414125" y="13999936"/>
          <a:ext cx="4302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7" name="テキスト ボックス 516">
          <a:extLst>
            <a:ext uri="{FF2B5EF4-FFF2-40B4-BE49-F238E27FC236}">
              <a16:creationId xmlns:a16="http://schemas.microsoft.com/office/drawing/2014/main" id="{798631F3-CB25-4933-8719-24274B88D822}"/>
            </a:ext>
          </a:extLst>
        </xdr:cNvPr>
        <xdr:cNvSpPr txBox="1"/>
      </xdr:nvSpPr>
      <xdr:spPr>
        <a:xfrm>
          <a:off x="11042816" y="138608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8" name="直線コネクタ 517">
          <a:extLst>
            <a:ext uri="{FF2B5EF4-FFF2-40B4-BE49-F238E27FC236}">
              <a16:creationId xmlns:a16="http://schemas.microsoft.com/office/drawing/2014/main" id="{3DF83C93-A1F8-423A-8514-F05951900F47}"/>
            </a:ext>
          </a:extLst>
        </xdr:cNvPr>
        <xdr:cNvCxnSpPr/>
      </xdr:nvCxnSpPr>
      <xdr:spPr>
        <a:xfrm>
          <a:off x="11414125" y="13679714"/>
          <a:ext cx="4302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9" name="テキスト ボックス 518">
          <a:extLst>
            <a:ext uri="{FF2B5EF4-FFF2-40B4-BE49-F238E27FC236}">
              <a16:creationId xmlns:a16="http://schemas.microsoft.com/office/drawing/2014/main" id="{FEF8AB2C-4A22-46E5-8F9A-ECEF09BCEFAF}"/>
            </a:ext>
          </a:extLst>
        </xdr:cNvPr>
        <xdr:cNvSpPr txBox="1"/>
      </xdr:nvSpPr>
      <xdr:spPr>
        <a:xfrm>
          <a:off x="11042816" y="1354066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0" name="直線コネクタ 519">
          <a:extLst>
            <a:ext uri="{FF2B5EF4-FFF2-40B4-BE49-F238E27FC236}">
              <a16:creationId xmlns:a16="http://schemas.microsoft.com/office/drawing/2014/main" id="{2171EA35-36BF-4081-86C3-E2D5FB69E7D6}"/>
            </a:ext>
          </a:extLst>
        </xdr:cNvPr>
        <xdr:cNvCxnSpPr/>
      </xdr:nvCxnSpPr>
      <xdr:spPr>
        <a:xfrm>
          <a:off x="11414125" y="13359493"/>
          <a:ext cx="4302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1" name="テキスト ボックス 520">
          <a:extLst>
            <a:ext uri="{FF2B5EF4-FFF2-40B4-BE49-F238E27FC236}">
              <a16:creationId xmlns:a16="http://schemas.microsoft.com/office/drawing/2014/main" id="{84DDB78E-964E-4030-A1EF-AAB8689832CB}"/>
            </a:ext>
          </a:extLst>
        </xdr:cNvPr>
        <xdr:cNvSpPr txBox="1"/>
      </xdr:nvSpPr>
      <xdr:spPr>
        <a:xfrm>
          <a:off x="11042816" y="132204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2" name="直線コネクタ 521">
          <a:extLst>
            <a:ext uri="{FF2B5EF4-FFF2-40B4-BE49-F238E27FC236}">
              <a16:creationId xmlns:a16="http://schemas.microsoft.com/office/drawing/2014/main" id="{D8DE4E6B-BAF4-4413-9F87-2A6F02909B33}"/>
            </a:ext>
          </a:extLst>
        </xdr:cNvPr>
        <xdr:cNvCxnSpPr/>
      </xdr:nvCxnSpPr>
      <xdr:spPr>
        <a:xfrm>
          <a:off x="11414125" y="13039271"/>
          <a:ext cx="4302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3" name="テキスト ボックス 522">
          <a:extLst>
            <a:ext uri="{FF2B5EF4-FFF2-40B4-BE49-F238E27FC236}">
              <a16:creationId xmlns:a16="http://schemas.microsoft.com/office/drawing/2014/main" id="{6C40322B-8036-4ED4-BD25-954E2A3D63EA}"/>
            </a:ext>
          </a:extLst>
        </xdr:cNvPr>
        <xdr:cNvSpPr txBox="1"/>
      </xdr:nvSpPr>
      <xdr:spPr>
        <a:xfrm>
          <a:off x="11106936" y="1290022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4" name="直線コネクタ 523">
          <a:extLst>
            <a:ext uri="{FF2B5EF4-FFF2-40B4-BE49-F238E27FC236}">
              <a16:creationId xmlns:a16="http://schemas.microsoft.com/office/drawing/2014/main" id="{EE8B6355-0127-4F2C-B3A5-A6B88BD442D3}"/>
            </a:ext>
          </a:extLst>
        </xdr:cNvPr>
        <xdr:cNvCxnSpPr/>
      </xdr:nvCxnSpPr>
      <xdr:spPr>
        <a:xfrm>
          <a:off x="11414125" y="12719050"/>
          <a:ext cx="4302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児童館】&#10;有形固定資産減価償却率グラフ枠">
          <a:extLst>
            <a:ext uri="{FF2B5EF4-FFF2-40B4-BE49-F238E27FC236}">
              <a16:creationId xmlns:a16="http://schemas.microsoft.com/office/drawing/2014/main" id="{2F734D10-F78C-426E-B423-F54DE5DB65E0}"/>
            </a:ext>
          </a:extLst>
        </xdr:cNvPr>
        <xdr:cNvSpPr/>
      </xdr:nvSpPr>
      <xdr:spPr>
        <a:xfrm>
          <a:off x="11414125" y="12719050"/>
          <a:ext cx="4327525" cy="22447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114844</xdr:rowOff>
    </xdr:from>
    <xdr:to>
      <xdr:col>85</xdr:col>
      <xdr:colOff>126364</xdr:colOff>
      <xdr:row>86</xdr:row>
      <xdr:rowOff>168729</xdr:rowOff>
    </xdr:to>
    <xdr:cxnSp macro="">
      <xdr:nvCxnSpPr>
        <xdr:cNvPr id="526" name="直線コネクタ 525">
          <a:extLst>
            <a:ext uri="{FF2B5EF4-FFF2-40B4-BE49-F238E27FC236}">
              <a16:creationId xmlns:a16="http://schemas.microsoft.com/office/drawing/2014/main" id="{C59464A1-C6D2-41CC-8913-9EDDC36DBC30}"/>
            </a:ext>
          </a:extLst>
        </xdr:cNvPr>
        <xdr:cNvCxnSpPr/>
      </xdr:nvCxnSpPr>
      <xdr:spPr>
        <a:xfrm flipV="1">
          <a:off x="14969489" y="13075194"/>
          <a:ext cx="0" cy="1568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7" name="【児童館】&#10;有形固定資産減価償却率最小値テキスト">
          <a:extLst>
            <a:ext uri="{FF2B5EF4-FFF2-40B4-BE49-F238E27FC236}">
              <a16:creationId xmlns:a16="http://schemas.microsoft.com/office/drawing/2014/main" id="{646BCFA0-2426-4117-84B5-D8809D89D790}"/>
            </a:ext>
          </a:extLst>
        </xdr:cNvPr>
        <xdr:cNvSpPr txBox="1"/>
      </xdr:nvSpPr>
      <xdr:spPr>
        <a:xfrm>
          <a:off x="15008225" y="1464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8" name="直線コネクタ 527">
          <a:extLst>
            <a:ext uri="{FF2B5EF4-FFF2-40B4-BE49-F238E27FC236}">
              <a16:creationId xmlns:a16="http://schemas.microsoft.com/office/drawing/2014/main" id="{0CADB1F7-BC39-4E7B-81D2-F2D748B57D6B}"/>
            </a:ext>
          </a:extLst>
        </xdr:cNvPr>
        <xdr:cNvCxnSpPr/>
      </xdr:nvCxnSpPr>
      <xdr:spPr>
        <a:xfrm>
          <a:off x="14881225" y="1464355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61521</xdr:rowOff>
    </xdr:from>
    <xdr:ext cx="340478" cy="259045"/>
    <xdr:sp macro="" textlink="">
      <xdr:nvSpPr>
        <xdr:cNvPr id="529" name="【児童館】&#10;有形固定資産減価償却率最大値テキスト">
          <a:extLst>
            <a:ext uri="{FF2B5EF4-FFF2-40B4-BE49-F238E27FC236}">
              <a16:creationId xmlns:a16="http://schemas.microsoft.com/office/drawing/2014/main" id="{D9A0D5BE-BBB1-4D5B-A9B7-07A819AC6354}"/>
            </a:ext>
          </a:extLst>
        </xdr:cNvPr>
        <xdr:cNvSpPr txBox="1"/>
      </xdr:nvSpPr>
      <xdr:spPr>
        <a:xfrm>
          <a:off x="15008225" y="128535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114844</xdr:rowOff>
    </xdr:from>
    <xdr:to>
      <xdr:col>86</xdr:col>
      <xdr:colOff>25400</xdr:colOff>
      <xdr:row>77</xdr:row>
      <xdr:rowOff>114844</xdr:rowOff>
    </xdr:to>
    <xdr:cxnSp macro="">
      <xdr:nvCxnSpPr>
        <xdr:cNvPr id="530" name="直線コネクタ 529">
          <a:extLst>
            <a:ext uri="{FF2B5EF4-FFF2-40B4-BE49-F238E27FC236}">
              <a16:creationId xmlns:a16="http://schemas.microsoft.com/office/drawing/2014/main" id="{883EB137-F524-4A4C-A9E1-7F70123950C5}"/>
            </a:ext>
          </a:extLst>
        </xdr:cNvPr>
        <xdr:cNvCxnSpPr/>
      </xdr:nvCxnSpPr>
      <xdr:spPr>
        <a:xfrm>
          <a:off x="14881225" y="1307519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137177</xdr:rowOff>
    </xdr:from>
    <xdr:ext cx="405111" cy="259045"/>
    <xdr:sp macro="" textlink="">
      <xdr:nvSpPr>
        <xdr:cNvPr id="531" name="【児童館】&#10;有形固定資産減価償却率平均値テキスト">
          <a:extLst>
            <a:ext uri="{FF2B5EF4-FFF2-40B4-BE49-F238E27FC236}">
              <a16:creationId xmlns:a16="http://schemas.microsoft.com/office/drawing/2014/main" id="{C7925D63-39FF-4685-AF94-F5F3D1CE60E1}"/>
            </a:ext>
          </a:extLst>
        </xdr:cNvPr>
        <xdr:cNvSpPr txBox="1"/>
      </xdr:nvSpPr>
      <xdr:spPr>
        <a:xfrm>
          <a:off x="15008225" y="1393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532" name="フローチャート: 判断 531">
          <a:extLst>
            <a:ext uri="{FF2B5EF4-FFF2-40B4-BE49-F238E27FC236}">
              <a16:creationId xmlns:a16="http://schemas.microsoft.com/office/drawing/2014/main" id="{ED732B90-B716-49C9-810E-3A988C817670}"/>
            </a:ext>
          </a:extLst>
        </xdr:cNvPr>
        <xdr:cNvSpPr/>
      </xdr:nvSpPr>
      <xdr:spPr>
        <a:xfrm>
          <a:off x="14919325" y="13960475"/>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6894</xdr:rowOff>
    </xdr:from>
    <xdr:to>
      <xdr:col>81</xdr:col>
      <xdr:colOff>101600</xdr:colOff>
      <xdr:row>84</xdr:row>
      <xdr:rowOff>108494</xdr:rowOff>
    </xdr:to>
    <xdr:sp macro="" textlink="">
      <xdr:nvSpPr>
        <xdr:cNvPr id="533" name="フローチャート: 判断 532">
          <a:extLst>
            <a:ext uri="{FF2B5EF4-FFF2-40B4-BE49-F238E27FC236}">
              <a16:creationId xmlns:a16="http://schemas.microsoft.com/office/drawing/2014/main" id="{AB1F8EFE-B8F3-4687-9ED4-23848F7F0FF6}"/>
            </a:ext>
          </a:extLst>
        </xdr:cNvPr>
        <xdr:cNvSpPr/>
      </xdr:nvSpPr>
      <xdr:spPr>
        <a:xfrm>
          <a:off x="14144625" y="1414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155484</xdr:rowOff>
    </xdr:from>
    <xdr:to>
      <xdr:col>76</xdr:col>
      <xdr:colOff>165100</xdr:colOff>
      <xdr:row>84</xdr:row>
      <xdr:rowOff>85634</xdr:rowOff>
    </xdr:to>
    <xdr:sp macro="" textlink="">
      <xdr:nvSpPr>
        <xdr:cNvPr id="534" name="フローチャート: 判断 533">
          <a:extLst>
            <a:ext uri="{FF2B5EF4-FFF2-40B4-BE49-F238E27FC236}">
              <a16:creationId xmlns:a16="http://schemas.microsoft.com/office/drawing/2014/main" id="{B8EE50A2-5949-4860-89C7-B9942BC7C981}"/>
            </a:ext>
          </a:extLst>
        </xdr:cNvPr>
        <xdr:cNvSpPr/>
      </xdr:nvSpPr>
      <xdr:spPr>
        <a:xfrm>
          <a:off x="13335000" y="14125484"/>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44450</xdr:rowOff>
    </xdr:from>
    <xdr:to>
      <xdr:col>72</xdr:col>
      <xdr:colOff>38100</xdr:colOff>
      <xdr:row>83</xdr:row>
      <xdr:rowOff>146050</xdr:rowOff>
    </xdr:to>
    <xdr:sp macro="" textlink="">
      <xdr:nvSpPr>
        <xdr:cNvPr id="535" name="フローチャート: 判断 534">
          <a:extLst>
            <a:ext uri="{FF2B5EF4-FFF2-40B4-BE49-F238E27FC236}">
              <a16:creationId xmlns:a16="http://schemas.microsoft.com/office/drawing/2014/main" id="{B78AF95E-B4FC-4103-9EBA-F66035ACC39A}"/>
            </a:ext>
          </a:extLst>
        </xdr:cNvPr>
        <xdr:cNvSpPr/>
      </xdr:nvSpPr>
      <xdr:spPr>
        <a:xfrm>
          <a:off x="12525375" y="140144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121194</xdr:rowOff>
    </xdr:from>
    <xdr:to>
      <xdr:col>67</xdr:col>
      <xdr:colOff>101600</xdr:colOff>
      <xdr:row>84</xdr:row>
      <xdr:rowOff>51344</xdr:rowOff>
    </xdr:to>
    <xdr:sp macro="" textlink="">
      <xdr:nvSpPr>
        <xdr:cNvPr id="536" name="フローチャート: 判断 535">
          <a:extLst>
            <a:ext uri="{FF2B5EF4-FFF2-40B4-BE49-F238E27FC236}">
              <a16:creationId xmlns:a16="http://schemas.microsoft.com/office/drawing/2014/main" id="{21DFA842-8C7D-459D-A7AC-C3B394E891AA}"/>
            </a:ext>
          </a:extLst>
        </xdr:cNvPr>
        <xdr:cNvSpPr/>
      </xdr:nvSpPr>
      <xdr:spPr>
        <a:xfrm>
          <a:off x="11699875" y="14091194"/>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36FF3F46-12E9-44E1-AF25-989E506259AA}"/>
            </a:ext>
          </a:extLst>
        </xdr:cNvPr>
        <xdr:cNvSpPr txBox="1"/>
      </xdr:nvSpPr>
      <xdr:spPr>
        <a:xfrm>
          <a:off x="14795500" y="149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23D0FCCF-4264-46EE-888B-F720338D7F54}"/>
            </a:ext>
          </a:extLst>
        </xdr:cNvPr>
        <xdr:cNvSpPr txBox="1"/>
      </xdr:nvSpPr>
      <xdr:spPr>
        <a:xfrm>
          <a:off x="14020800" y="149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E60568FC-1CDE-4F15-A319-1459B05BD0F7}"/>
            </a:ext>
          </a:extLst>
        </xdr:cNvPr>
        <xdr:cNvSpPr txBox="1"/>
      </xdr:nvSpPr>
      <xdr:spPr>
        <a:xfrm>
          <a:off x="13211175" y="149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22D29F21-F34D-4EA4-8EE9-86153103958B}"/>
            </a:ext>
          </a:extLst>
        </xdr:cNvPr>
        <xdr:cNvSpPr txBox="1"/>
      </xdr:nvSpPr>
      <xdr:spPr>
        <a:xfrm>
          <a:off x="12398375" y="149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334F92F5-768F-49CE-B457-F991934662A7}"/>
            </a:ext>
          </a:extLst>
        </xdr:cNvPr>
        <xdr:cNvSpPr txBox="1"/>
      </xdr:nvSpPr>
      <xdr:spPr>
        <a:xfrm>
          <a:off x="11576050" y="149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64044</xdr:rowOff>
    </xdr:from>
    <xdr:to>
      <xdr:col>85</xdr:col>
      <xdr:colOff>177800</xdr:colOff>
      <xdr:row>80</xdr:row>
      <xdr:rowOff>165644</xdr:rowOff>
    </xdr:to>
    <xdr:sp macro="" textlink="">
      <xdr:nvSpPr>
        <xdr:cNvPr id="542" name="楕円 541">
          <a:extLst>
            <a:ext uri="{FF2B5EF4-FFF2-40B4-BE49-F238E27FC236}">
              <a16:creationId xmlns:a16="http://schemas.microsoft.com/office/drawing/2014/main" id="{F8E3EF79-6FA4-48A2-AA14-E0C23FF2A393}"/>
            </a:ext>
          </a:extLst>
        </xdr:cNvPr>
        <xdr:cNvSpPr/>
      </xdr:nvSpPr>
      <xdr:spPr>
        <a:xfrm>
          <a:off x="14919325" y="13529219"/>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86921</xdr:rowOff>
    </xdr:from>
    <xdr:ext cx="405111" cy="259045"/>
    <xdr:sp macro="" textlink="">
      <xdr:nvSpPr>
        <xdr:cNvPr id="543" name="【児童館】&#10;有形固定資産減価償却率該当値テキスト">
          <a:extLst>
            <a:ext uri="{FF2B5EF4-FFF2-40B4-BE49-F238E27FC236}">
              <a16:creationId xmlns:a16="http://schemas.microsoft.com/office/drawing/2014/main" id="{0400EB0E-E287-46C5-8491-65E27465DB1C}"/>
            </a:ext>
          </a:extLst>
        </xdr:cNvPr>
        <xdr:cNvSpPr txBox="1"/>
      </xdr:nvSpPr>
      <xdr:spPr>
        <a:xfrm>
          <a:off x="15008225" y="1338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125021</xdr:rowOff>
    </xdr:from>
    <xdr:ext cx="405111" cy="259045"/>
    <xdr:sp macro="" textlink="">
      <xdr:nvSpPr>
        <xdr:cNvPr id="544" name="n_1aveValue【児童館】&#10;有形固定資産減価償却率">
          <a:extLst>
            <a:ext uri="{FF2B5EF4-FFF2-40B4-BE49-F238E27FC236}">
              <a16:creationId xmlns:a16="http://schemas.microsoft.com/office/drawing/2014/main" id="{F650B0A7-0550-42A3-B3AF-EAF3C99FCC06}"/>
            </a:ext>
          </a:extLst>
        </xdr:cNvPr>
        <xdr:cNvSpPr txBox="1"/>
      </xdr:nvSpPr>
      <xdr:spPr>
        <a:xfrm>
          <a:off x="13996044" y="1392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102161</xdr:rowOff>
    </xdr:from>
    <xdr:ext cx="405111" cy="259045"/>
    <xdr:sp macro="" textlink="">
      <xdr:nvSpPr>
        <xdr:cNvPr id="545" name="n_2aveValue【児童館】&#10;有形固定資産減価償却率">
          <a:extLst>
            <a:ext uri="{FF2B5EF4-FFF2-40B4-BE49-F238E27FC236}">
              <a16:creationId xmlns:a16="http://schemas.microsoft.com/office/drawing/2014/main" id="{12F1E510-8BC9-4477-B9AB-59B5211E9D3C}"/>
            </a:ext>
          </a:extLst>
        </xdr:cNvPr>
        <xdr:cNvSpPr txBox="1"/>
      </xdr:nvSpPr>
      <xdr:spPr>
        <a:xfrm>
          <a:off x="13199119" y="1390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162577</xdr:rowOff>
    </xdr:from>
    <xdr:ext cx="405111" cy="259045"/>
    <xdr:sp macro="" textlink="">
      <xdr:nvSpPr>
        <xdr:cNvPr id="546" name="n_3aveValue【児童館】&#10;有形固定資産減価償却率">
          <a:extLst>
            <a:ext uri="{FF2B5EF4-FFF2-40B4-BE49-F238E27FC236}">
              <a16:creationId xmlns:a16="http://schemas.microsoft.com/office/drawing/2014/main" id="{9E332602-D9AC-41FA-B85E-D5A9CF53A281}"/>
            </a:ext>
          </a:extLst>
        </xdr:cNvPr>
        <xdr:cNvSpPr txBox="1"/>
      </xdr:nvSpPr>
      <xdr:spPr>
        <a:xfrm>
          <a:off x="1238949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67871</xdr:rowOff>
    </xdr:from>
    <xdr:ext cx="405111" cy="259045"/>
    <xdr:sp macro="" textlink="">
      <xdr:nvSpPr>
        <xdr:cNvPr id="547" name="n_4aveValue【児童館】&#10;有形固定資産減価償却率">
          <a:extLst>
            <a:ext uri="{FF2B5EF4-FFF2-40B4-BE49-F238E27FC236}">
              <a16:creationId xmlns:a16="http://schemas.microsoft.com/office/drawing/2014/main" id="{F0ADF98D-859E-4E92-9F00-5E5F4AFE3E16}"/>
            </a:ext>
          </a:extLst>
        </xdr:cNvPr>
        <xdr:cNvSpPr txBox="1"/>
      </xdr:nvSpPr>
      <xdr:spPr>
        <a:xfrm>
          <a:off x="11563994" y="1386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8" name="正方形/長方形 547">
          <a:extLst>
            <a:ext uri="{FF2B5EF4-FFF2-40B4-BE49-F238E27FC236}">
              <a16:creationId xmlns:a16="http://schemas.microsoft.com/office/drawing/2014/main" id="{2B6F78B8-7131-4081-B394-950FB8F16F6B}"/>
            </a:ext>
          </a:extLst>
        </xdr:cNvPr>
        <xdr:cNvSpPr/>
      </xdr:nvSpPr>
      <xdr:spPr>
        <a:xfrm>
          <a:off x="16764000" y="11598275"/>
          <a:ext cx="4343400" cy="6223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9" name="正方形/長方形 548">
          <a:extLst>
            <a:ext uri="{FF2B5EF4-FFF2-40B4-BE49-F238E27FC236}">
              <a16:creationId xmlns:a16="http://schemas.microsoft.com/office/drawing/2014/main" id="{F119EFC8-3C72-4352-8770-5F2320E1DF6A}"/>
            </a:ext>
          </a:extLst>
        </xdr:cNvPr>
        <xdr:cNvSpPr/>
      </xdr:nvSpPr>
      <xdr:spPr>
        <a:xfrm>
          <a:off x="16891000" y="1224597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0" name="正方形/長方形 549">
          <a:extLst>
            <a:ext uri="{FF2B5EF4-FFF2-40B4-BE49-F238E27FC236}">
              <a16:creationId xmlns:a16="http://schemas.microsoft.com/office/drawing/2014/main" id="{A4AEA5F0-31B2-4A06-BF09-78C565B54C4B}"/>
            </a:ext>
          </a:extLst>
        </xdr:cNvPr>
        <xdr:cNvSpPr/>
      </xdr:nvSpPr>
      <xdr:spPr>
        <a:xfrm>
          <a:off x="16891000" y="1244600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1" name="正方形/長方形 550">
          <a:extLst>
            <a:ext uri="{FF2B5EF4-FFF2-40B4-BE49-F238E27FC236}">
              <a16:creationId xmlns:a16="http://schemas.microsoft.com/office/drawing/2014/main" id="{B5187EBD-C291-422B-96CF-98E49A3E7E09}"/>
            </a:ext>
          </a:extLst>
        </xdr:cNvPr>
        <xdr:cNvSpPr/>
      </xdr:nvSpPr>
      <xdr:spPr>
        <a:xfrm>
          <a:off x="17811750" y="1224597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2" name="正方形/長方形 551">
          <a:extLst>
            <a:ext uri="{FF2B5EF4-FFF2-40B4-BE49-F238E27FC236}">
              <a16:creationId xmlns:a16="http://schemas.microsoft.com/office/drawing/2014/main" id="{39E7B507-7A5B-432D-AC4D-2175C374B952}"/>
            </a:ext>
          </a:extLst>
        </xdr:cNvPr>
        <xdr:cNvSpPr/>
      </xdr:nvSpPr>
      <xdr:spPr>
        <a:xfrm>
          <a:off x="17811750" y="1244600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3" name="正方形/長方形 552">
          <a:extLst>
            <a:ext uri="{FF2B5EF4-FFF2-40B4-BE49-F238E27FC236}">
              <a16:creationId xmlns:a16="http://schemas.microsoft.com/office/drawing/2014/main" id="{DFCD865D-440E-4317-9362-7745E6CE2DE4}"/>
            </a:ext>
          </a:extLst>
        </xdr:cNvPr>
        <xdr:cNvSpPr/>
      </xdr:nvSpPr>
      <xdr:spPr>
        <a:xfrm>
          <a:off x="18859500" y="1224597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4" name="正方形/長方形 553">
          <a:extLst>
            <a:ext uri="{FF2B5EF4-FFF2-40B4-BE49-F238E27FC236}">
              <a16:creationId xmlns:a16="http://schemas.microsoft.com/office/drawing/2014/main" id="{CBD00456-06DD-4A8A-8948-6390A87A3CDD}"/>
            </a:ext>
          </a:extLst>
        </xdr:cNvPr>
        <xdr:cNvSpPr/>
      </xdr:nvSpPr>
      <xdr:spPr>
        <a:xfrm>
          <a:off x="18859500" y="1244600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5" name="正方形/長方形 554">
          <a:extLst>
            <a:ext uri="{FF2B5EF4-FFF2-40B4-BE49-F238E27FC236}">
              <a16:creationId xmlns:a16="http://schemas.microsoft.com/office/drawing/2014/main" id="{0E63EB58-E117-40D8-9A37-3CEDABB57A2A}"/>
            </a:ext>
          </a:extLst>
        </xdr:cNvPr>
        <xdr:cNvSpPr/>
      </xdr:nvSpPr>
      <xdr:spPr>
        <a:xfrm>
          <a:off x="16764000" y="12719050"/>
          <a:ext cx="4343400" cy="22447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6" name="テキスト ボックス 555">
          <a:extLst>
            <a:ext uri="{FF2B5EF4-FFF2-40B4-BE49-F238E27FC236}">
              <a16:creationId xmlns:a16="http://schemas.microsoft.com/office/drawing/2014/main" id="{EE318D1C-5D08-4AF6-9DE7-6842E47982D7}"/>
            </a:ext>
          </a:extLst>
        </xdr:cNvPr>
        <xdr:cNvSpPr txBox="1"/>
      </xdr:nvSpPr>
      <xdr:spPr>
        <a:xfrm>
          <a:off x="16741775" y="12531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7" name="直線コネクタ 556">
          <a:extLst>
            <a:ext uri="{FF2B5EF4-FFF2-40B4-BE49-F238E27FC236}">
              <a16:creationId xmlns:a16="http://schemas.microsoft.com/office/drawing/2014/main" id="{B61FC23B-79FC-4F60-9A47-744C8238D6C4}"/>
            </a:ext>
          </a:extLst>
        </xdr:cNvPr>
        <xdr:cNvCxnSpPr/>
      </xdr:nvCxnSpPr>
      <xdr:spPr>
        <a:xfrm>
          <a:off x="16764000" y="14963775"/>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8" name="直線コネクタ 557">
          <a:extLst>
            <a:ext uri="{FF2B5EF4-FFF2-40B4-BE49-F238E27FC236}">
              <a16:creationId xmlns:a16="http://schemas.microsoft.com/office/drawing/2014/main" id="{ABAC6240-109B-4A5A-8167-E73546DF3C0A}"/>
            </a:ext>
          </a:extLst>
        </xdr:cNvPr>
        <xdr:cNvCxnSpPr/>
      </xdr:nvCxnSpPr>
      <xdr:spPr>
        <a:xfrm>
          <a:off x="16764000" y="14589125"/>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9" name="テキスト ボックス 558">
          <a:extLst>
            <a:ext uri="{FF2B5EF4-FFF2-40B4-BE49-F238E27FC236}">
              <a16:creationId xmlns:a16="http://schemas.microsoft.com/office/drawing/2014/main" id="{59795E03-32D5-482A-8039-1F1FB8D9D930}"/>
            </a:ext>
          </a:extLst>
        </xdr:cNvPr>
        <xdr:cNvSpPr txBox="1"/>
      </xdr:nvSpPr>
      <xdr:spPr>
        <a:xfrm>
          <a:off x="16344446" y="1445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0" name="直線コネクタ 559">
          <a:extLst>
            <a:ext uri="{FF2B5EF4-FFF2-40B4-BE49-F238E27FC236}">
              <a16:creationId xmlns:a16="http://schemas.microsoft.com/office/drawing/2014/main" id="{C63AE835-4126-47EE-BD0C-7DF4378C0146}"/>
            </a:ext>
          </a:extLst>
        </xdr:cNvPr>
        <xdr:cNvCxnSpPr/>
      </xdr:nvCxnSpPr>
      <xdr:spPr>
        <a:xfrm>
          <a:off x="16764000" y="14214475"/>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1" name="テキスト ボックス 560">
          <a:extLst>
            <a:ext uri="{FF2B5EF4-FFF2-40B4-BE49-F238E27FC236}">
              <a16:creationId xmlns:a16="http://schemas.microsoft.com/office/drawing/2014/main" id="{97DEDBC0-30FD-42C8-B6F4-722FEE824BCA}"/>
            </a:ext>
          </a:extLst>
        </xdr:cNvPr>
        <xdr:cNvSpPr txBox="1"/>
      </xdr:nvSpPr>
      <xdr:spPr>
        <a:xfrm>
          <a:off x="16344446" y="14075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2" name="直線コネクタ 561">
          <a:extLst>
            <a:ext uri="{FF2B5EF4-FFF2-40B4-BE49-F238E27FC236}">
              <a16:creationId xmlns:a16="http://schemas.microsoft.com/office/drawing/2014/main" id="{11D414CB-4A8C-4805-B448-45F8AAA67563}"/>
            </a:ext>
          </a:extLst>
        </xdr:cNvPr>
        <xdr:cNvCxnSpPr/>
      </xdr:nvCxnSpPr>
      <xdr:spPr>
        <a:xfrm>
          <a:off x="16764000" y="13839825"/>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3" name="テキスト ボックス 562">
          <a:extLst>
            <a:ext uri="{FF2B5EF4-FFF2-40B4-BE49-F238E27FC236}">
              <a16:creationId xmlns:a16="http://schemas.microsoft.com/office/drawing/2014/main" id="{93D607D8-123A-4DBA-9384-C370D98AE1EC}"/>
            </a:ext>
          </a:extLst>
        </xdr:cNvPr>
        <xdr:cNvSpPr txBox="1"/>
      </xdr:nvSpPr>
      <xdr:spPr>
        <a:xfrm>
          <a:off x="16344446" y="1370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4" name="直線コネクタ 563">
          <a:extLst>
            <a:ext uri="{FF2B5EF4-FFF2-40B4-BE49-F238E27FC236}">
              <a16:creationId xmlns:a16="http://schemas.microsoft.com/office/drawing/2014/main" id="{3FCBA357-0B35-4299-ABB9-D0C783D1C696}"/>
            </a:ext>
          </a:extLst>
        </xdr:cNvPr>
        <xdr:cNvCxnSpPr/>
      </xdr:nvCxnSpPr>
      <xdr:spPr>
        <a:xfrm>
          <a:off x="16764000" y="13465175"/>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5" name="テキスト ボックス 564">
          <a:extLst>
            <a:ext uri="{FF2B5EF4-FFF2-40B4-BE49-F238E27FC236}">
              <a16:creationId xmlns:a16="http://schemas.microsoft.com/office/drawing/2014/main" id="{9C5B4BCD-2DD7-4C91-8013-EC565CAFCC4E}"/>
            </a:ext>
          </a:extLst>
        </xdr:cNvPr>
        <xdr:cNvSpPr txBox="1"/>
      </xdr:nvSpPr>
      <xdr:spPr>
        <a:xfrm>
          <a:off x="16344446" y="13326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6" name="直線コネクタ 565">
          <a:extLst>
            <a:ext uri="{FF2B5EF4-FFF2-40B4-BE49-F238E27FC236}">
              <a16:creationId xmlns:a16="http://schemas.microsoft.com/office/drawing/2014/main" id="{3E78C1CD-7ECC-428E-A916-95B0862FAC51}"/>
            </a:ext>
          </a:extLst>
        </xdr:cNvPr>
        <xdr:cNvCxnSpPr/>
      </xdr:nvCxnSpPr>
      <xdr:spPr>
        <a:xfrm>
          <a:off x="16764000" y="1309370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7" name="テキスト ボックス 566">
          <a:extLst>
            <a:ext uri="{FF2B5EF4-FFF2-40B4-BE49-F238E27FC236}">
              <a16:creationId xmlns:a16="http://schemas.microsoft.com/office/drawing/2014/main" id="{2FF139FF-425D-4359-83AA-9D3A87D1B016}"/>
            </a:ext>
          </a:extLst>
        </xdr:cNvPr>
        <xdr:cNvSpPr txBox="1"/>
      </xdr:nvSpPr>
      <xdr:spPr>
        <a:xfrm>
          <a:off x="16344446" y="12954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8" name="直線コネクタ 567">
          <a:extLst>
            <a:ext uri="{FF2B5EF4-FFF2-40B4-BE49-F238E27FC236}">
              <a16:creationId xmlns:a16="http://schemas.microsoft.com/office/drawing/2014/main" id="{2618D36A-45D6-4A26-9076-4101DC31ABE7}"/>
            </a:ext>
          </a:extLst>
        </xdr:cNvPr>
        <xdr:cNvCxnSpPr/>
      </xdr:nvCxnSpPr>
      <xdr:spPr>
        <a:xfrm>
          <a:off x="16764000" y="1271905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9" name="テキスト ボックス 568">
          <a:extLst>
            <a:ext uri="{FF2B5EF4-FFF2-40B4-BE49-F238E27FC236}">
              <a16:creationId xmlns:a16="http://schemas.microsoft.com/office/drawing/2014/main" id="{CA98DD94-2226-4749-8AB9-B13FE890F3AE}"/>
            </a:ext>
          </a:extLst>
        </xdr:cNvPr>
        <xdr:cNvSpPr txBox="1"/>
      </xdr:nvSpPr>
      <xdr:spPr>
        <a:xfrm>
          <a:off x="16344446" y="12580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0" name="【児童館】&#10;一人当たり面積グラフ枠">
          <a:extLst>
            <a:ext uri="{FF2B5EF4-FFF2-40B4-BE49-F238E27FC236}">
              <a16:creationId xmlns:a16="http://schemas.microsoft.com/office/drawing/2014/main" id="{E107CA14-C573-4C76-AEB3-4E00A4BA1578}"/>
            </a:ext>
          </a:extLst>
        </xdr:cNvPr>
        <xdr:cNvSpPr/>
      </xdr:nvSpPr>
      <xdr:spPr>
        <a:xfrm>
          <a:off x="16764000" y="12719050"/>
          <a:ext cx="4343400" cy="22447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106680</xdr:rowOff>
    </xdr:from>
    <xdr:to>
      <xdr:col>116</xdr:col>
      <xdr:colOff>62864</xdr:colOff>
      <xdr:row>85</xdr:row>
      <xdr:rowOff>121920</xdr:rowOff>
    </xdr:to>
    <xdr:cxnSp macro="">
      <xdr:nvCxnSpPr>
        <xdr:cNvPr id="571" name="直線コネクタ 570">
          <a:extLst>
            <a:ext uri="{FF2B5EF4-FFF2-40B4-BE49-F238E27FC236}">
              <a16:creationId xmlns:a16="http://schemas.microsoft.com/office/drawing/2014/main" id="{394CE727-255C-41D5-84B4-096ECE09D5AC}"/>
            </a:ext>
          </a:extLst>
        </xdr:cNvPr>
        <xdr:cNvCxnSpPr/>
      </xdr:nvCxnSpPr>
      <xdr:spPr>
        <a:xfrm flipV="1">
          <a:off x="20319364" y="13235305"/>
          <a:ext cx="0" cy="1193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125747</xdr:rowOff>
    </xdr:from>
    <xdr:ext cx="469744" cy="259045"/>
    <xdr:sp macro="" textlink="">
      <xdr:nvSpPr>
        <xdr:cNvPr id="572" name="【児童館】&#10;一人当たり面積最小値テキスト">
          <a:extLst>
            <a:ext uri="{FF2B5EF4-FFF2-40B4-BE49-F238E27FC236}">
              <a16:creationId xmlns:a16="http://schemas.microsoft.com/office/drawing/2014/main" id="{C8A62A16-5F93-4A5C-B936-094CDE95693A}"/>
            </a:ext>
          </a:extLst>
        </xdr:cNvPr>
        <xdr:cNvSpPr txBox="1"/>
      </xdr:nvSpPr>
      <xdr:spPr>
        <a:xfrm>
          <a:off x="20358100" y="1443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121920</xdr:rowOff>
    </xdr:from>
    <xdr:to>
      <xdr:col>116</xdr:col>
      <xdr:colOff>152400</xdr:colOff>
      <xdr:row>85</xdr:row>
      <xdr:rowOff>121920</xdr:rowOff>
    </xdr:to>
    <xdr:cxnSp macro="">
      <xdr:nvCxnSpPr>
        <xdr:cNvPr id="573" name="直線コネクタ 572">
          <a:extLst>
            <a:ext uri="{FF2B5EF4-FFF2-40B4-BE49-F238E27FC236}">
              <a16:creationId xmlns:a16="http://schemas.microsoft.com/office/drawing/2014/main" id="{B1BC6F20-F7ED-4E42-99DF-52D25FCCA9AC}"/>
            </a:ext>
          </a:extLst>
        </xdr:cNvPr>
        <xdr:cNvCxnSpPr/>
      </xdr:nvCxnSpPr>
      <xdr:spPr>
        <a:xfrm>
          <a:off x="20246975" y="144284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53357</xdr:rowOff>
    </xdr:from>
    <xdr:ext cx="469744" cy="259045"/>
    <xdr:sp macro="" textlink="">
      <xdr:nvSpPr>
        <xdr:cNvPr id="574" name="【児童館】&#10;一人当たり面積最大値テキスト">
          <a:extLst>
            <a:ext uri="{FF2B5EF4-FFF2-40B4-BE49-F238E27FC236}">
              <a16:creationId xmlns:a16="http://schemas.microsoft.com/office/drawing/2014/main" id="{57A94B98-DE69-40B4-BE45-3A9B9F883EB9}"/>
            </a:ext>
          </a:extLst>
        </xdr:cNvPr>
        <xdr:cNvSpPr txBox="1"/>
      </xdr:nvSpPr>
      <xdr:spPr>
        <a:xfrm>
          <a:off x="20358100" y="1301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106680</xdr:rowOff>
    </xdr:from>
    <xdr:to>
      <xdr:col>116</xdr:col>
      <xdr:colOff>152400</xdr:colOff>
      <xdr:row>78</xdr:row>
      <xdr:rowOff>106680</xdr:rowOff>
    </xdr:to>
    <xdr:cxnSp macro="">
      <xdr:nvCxnSpPr>
        <xdr:cNvPr id="575" name="直線コネクタ 574">
          <a:extLst>
            <a:ext uri="{FF2B5EF4-FFF2-40B4-BE49-F238E27FC236}">
              <a16:creationId xmlns:a16="http://schemas.microsoft.com/office/drawing/2014/main" id="{2F0DDED3-2929-452D-B89D-38FB01812F3B}"/>
            </a:ext>
          </a:extLst>
        </xdr:cNvPr>
        <xdr:cNvCxnSpPr/>
      </xdr:nvCxnSpPr>
      <xdr:spPr>
        <a:xfrm>
          <a:off x="20246975" y="132353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576" name="【児童館】&#10;一人当たり面積平均値テキスト">
          <a:extLst>
            <a:ext uri="{FF2B5EF4-FFF2-40B4-BE49-F238E27FC236}">
              <a16:creationId xmlns:a16="http://schemas.microsoft.com/office/drawing/2014/main" id="{40C02A45-9302-4675-8E57-9F4924B4624E}"/>
            </a:ext>
          </a:extLst>
        </xdr:cNvPr>
        <xdr:cNvSpPr txBox="1"/>
      </xdr:nvSpPr>
      <xdr:spPr>
        <a:xfrm>
          <a:off x="20358100" y="13891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577" name="フローチャート: 判断 576">
          <a:extLst>
            <a:ext uri="{FF2B5EF4-FFF2-40B4-BE49-F238E27FC236}">
              <a16:creationId xmlns:a16="http://schemas.microsoft.com/office/drawing/2014/main" id="{25EFE785-AF4B-4566-9565-8FCE300B6FBD}"/>
            </a:ext>
          </a:extLst>
        </xdr:cNvPr>
        <xdr:cNvSpPr/>
      </xdr:nvSpPr>
      <xdr:spPr>
        <a:xfrm>
          <a:off x="20269200" y="140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86361</xdr:rowOff>
    </xdr:from>
    <xdr:to>
      <xdr:col>112</xdr:col>
      <xdr:colOff>38100</xdr:colOff>
      <xdr:row>85</xdr:row>
      <xdr:rowOff>16511</xdr:rowOff>
    </xdr:to>
    <xdr:sp macro="" textlink="">
      <xdr:nvSpPr>
        <xdr:cNvPr id="578" name="フローチャート: 判断 577">
          <a:extLst>
            <a:ext uri="{FF2B5EF4-FFF2-40B4-BE49-F238E27FC236}">
              <a16:creationId xmlns:a16="http://schemas.microsoft.com/office/drawing/2014/main" id="{7FE6970B-2A69-4BEB-B8B4-B2CE21D9E245}"/>
            </a:ext>
          </a:extLst>
        </xdr:cNvPr>
        <xdr:cNvSpPr/>
      </xdr:nvSpPr>
      <xdr:spPr>
        <a:xfrm>
          <a:off x="19510375" y="14224636"/>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579" name="フローチャート: 判断 578">
          <a:extLst>
            <a:ext uri="{FF2B5EF4-FFF2-40B4-BE49-F238E27FC236}">
              <a16:creationId xmlns:a16="http://schemas.microsoft.com/office/drawing/2014/main" id="{D416B37D-9BF4-453A-B269-213C0FC2AEC8}"/>
            </a:ext>
          </a:extLst>
        </xdr:cNvPr>
        <xdr:cNvSpPr/>
      </xdr:nvSpPr>
      <xdr:spPr>
        <a:xfrm>
          <a:off x="18684875" y="1423987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109220</xdr:rowOff>
    </xdr:from>
    <xdr:to>
      <xdr:col>102</xdr:col>
      <xdr:colOff>165100</xdr:colOff>
      <xdr:row>85</xdr:row>
      <xdr:rowOff>39370</xdr:rowOff>
    </xdr:to>
    <xdr:sp macro="" textlink="">
      <xdr:nvSpPr>
        <xdr:cNvPr id="580" name="フローチャート: 判断 579">
          <a:extLst>
            <a:ext uri="{FF2B5EF4-FFF2-40B4-BE49-F238E27FC236}">
              <a16:creationId xmlns:a16="http://schemas.microsoft.com/office/drawing/2014/main" id="{E5A573A5-A264-42EA-BDED-29B62A6DB1E1}"/>
            </a:ext>
          </a:extLst>
        </xdr:cNvPr>
        <xdr:cNvSpPr/>
      </xdr:nvSpPr>
      <xdr:spPr>
        <a:xfrm>
          <a:off x="17875250" y="1424749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581" name="フローチャート: 判断 580">
          <a:extLst>
            <a:ext uri="{FF2B5EF4-FFF2-40B4-BE49-F238E27FC236}">
              <a16:creationId xmlns:a16="http://schemas.microsoft.com/office/drawing/2014/main" id="{AF640449-E509-4DE0-A2ED-7166630FBB2C}"/>
            </a:ext>
          </a:extLst>
        </xdr:cNvPr>
        <xdr:cNvSpPr/>
      </xdr:nvSpPr>
      <xdr:spPr>
        <a:xfrm>
          <a:off x="17065625" y="1423987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BD380231-216B-483C-8750-F6E0C6C5B9D2}"/>
            </a:ext>
          </a:extLst>
        </xdr:cNvPr>
        <xdr:cNvSpPr txBox="1"/>
      </xdr:nvSpPr>
      <xdr:spPr>
        <a:xfrm>
          <a:off x="20145375" y="149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41693291-5022-4D6C-892D-3D6C1701E25E}"/>
            </a:ext>
          </a:extLst>
        </xdr:cNvPr>
        <xdr:cNvSpPr txBox="1"/>
      </xdr:nvSpPr>
      <xdr:spPr>
        <a:xfrm>
          <a:off x="19383375" y="149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B44A2192-17DF-4A55-8677-0EDF61C40EA2}"/>
            </a:ext>
          </a:extLst>
        </xdr:cNvPr>
        <xdr:cNvSpPr txBox="1"/>
      </xdr:nvSpPr>
      <xdr:spPr>
        <a:xfrm>
          <a:off x="18561050" y="149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A244250A-5373-4DBD-8970-1F19B70965AD}"/>
            </a:ext>
          </a:extLst>
        </xdr:cNvPr>
        <xdr:cNvSpPr txBox="1"/>
      </xdr:nvSpPr>
      <xdr:spPr>
        <a:xfrm>
          <a:off x="17751425" y="149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065D7242-4A31-4723-9BA0-6289853BAC82}"/>
            </a:ext>
          </a:extLst>
        </xdr:cNvPr>
        <xdr:cNvSpPr txBox="1"/>
      </xdr:nvSpPr>
      <xdr:spPr>
        <a:xfrm>
          <a:off x="16938625" y="149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xdr:rowOff>
    </xdr:from>
    <xdr:to>
      <xdr:col>116</xdr:col>
      <xdr:colOff>114300</xdr:colOff>
      <xdr:row>85</xdr:row>
      <xdr:rowOff>115570</xdr:rowOff>
    </xdr:to>
    <xdr:sp macro="" textlink="">
      <xdr:nvSpPr>
        <xdr:cNvPr id="587" name="楕円 586">
          <a:extLst>
            <a:ext uri="{FF2B5EF4-FFF2-40B4-BE49-F238E27FC236}">
              <a16:creationId xmlns:a16="http://schemas.microsoft.com/office/drawing/2014/main" id="{D8E76F2E-EBC4-4232-93EB-C32BD188F85C}"/>
            </a:ext>
          </a:extLst>
        </xdr:cNvPr>
        <xdr:cNvSpPr/>
      </xdr:nvSpPr>
      <xdr:spPr>
        <a:xfrm>
          <a:off x="202692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100347</xdr:rowOff>
    </xdr:from>
    <xdr:ext cx="469744" cy="259045"/>
    <xdr:sp macro="" textlink="">
      <xdr:nvSpPr>
        <xdr:cNvPr id="588" name="【児童館】&#10;一人当たり面積該当値テキスト">
          <a:extLst>
            <a:ext uri="{FF2B5EF4-FFF2-40B4-BE49-F238E27FC236}">
              <a16:creationId xmlns:a16="http://schemas.microsoft.com/office/drawing/2014/main" id="{8DBFCB50-5DC6-4B2F-802E-CEE317213517}"/>
            </a:ext>
          </a:extLst>
        </xdr:cNvPr>
        <xdr:cNvSpPr txBox="1"/>
      </xdr:nvSpPr>
      <xdr:spPr>
        <a:xfrm>
          <a:off x="20358100" y="1423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33038</xdr:rowOff>
    </xdr:from>
    <xdr:ext cx="469744" cy="259045"/>
    <xdr:sp macro="" textlink="">
      <xdr:nvSpPr>
        <xdr:cNvPr id="589" name="n_1aveValue【児童館】&#10;一人当たり面積">
          <a:extLst>
            <a:ext uri="{FF2B5EF4-FFF2-40B4-BE49-F238E27FC236}">
              <a16:creationId xmlns:a16="http://schemas.microsoft.com/office/drawing/2014/main" id="{78D7273C-B764-4A63-8710-3040885B9ED4}"/>
            </a:ext>
          </a:extLst>
        </xdr:cNvPr>
        <xdr:cNvSpPr txBox="1"/>
      </xdr:nvSpPr>
      <xdr:spPr>
        <a:xfrm>
          <a:off x="19329477" y="14003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590" name="n_2aveValue【児童館】&#10;一人当たり面積">
          <a:extLst>
            <a:ext uri="{FF2B5EF4-FFF2-40B4-BE49-F238E27FC236}">
              <a16:creationId xmlns:a16="http://schemas.microsoft.com/office/drawing/2014/main" id="{F340F417-320C-48B5-9048-5E3FF24A71C0}"/>
            </a:ext>
          </a:extLst>
        </xdr:cNvPr>
        <xdr:cNvSpPr txBox="1"/>
      </xdr:nvSpPr>
      <xdr:spPr>
        <a:xfrm>
          <a:off x="18516677" y="1401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55897</xdr:rowOff>
    </xdr:from>
    <xdr:ext cx="469744" cy="259045"/>
    <xdr:sp macro="" textlink="">
      <xdr:nvSpPr>
        <xdr:cNvPr id="591" name="n_3aveValue【児童館】&#10;一人当たり面積">
          <a:extLst>
            <a:ext uri="{FF2B5EF4-FFF2-40B4-BE49-F238E27FC236}">
              <a16:creationId xmlns:a16="http://schemas.microsoft.com/office/drawing/2014/main" id="{25AAE4DA-DF1B-4E7D-A08E-006C9CADE5F7}"/>
            </a:ext>
          </a:extLst>
        </xdr:cNvPr>
        <xdr:cNvSpPr txBox="1"/>
      </xdr:nvSpPr>
      <xdr:spPr>
        <a:xfrm>
          <a:off x="17707052" y="1402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592" name="n_4aveValue【児童館】&#10;一人当たり面積">
          <a:extLst>
            <a:ext uri="{FF2B5EF4-FFF2-40B4-BE49-F238E27FC236}">
              <a16:creationId xmlns:a16="http://schemas.microsoft.com/office/drawing/2014/main" id="{BA4536D2-4ABB-47F2-9423-D55DFA988558}"/>
            </a:ext>
          </a:extLst>
        </xdr:cNvPr>
        <xdr:cNvSpPr txBox="1"/>
      </xdr:nvSpPr>
      <xdr:spPr>
        <a:xfrm>
          <a:off x="16897427" y="1401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3" name="正方形/長方形 592">
          <a:extLst>
            <a:ext uri="{FF2B5EF4-FFF2-40B4-BE49-F238E27FC236}">
              <a16:creationId xmlns:a16="http://schemas.microsoft.com/office/drawing/2014/main" id="{B8CEC788-79E3-435D-9D62-8080D21C6CAE}"/>
            </a:ext>
          </a:extLst>
        </xdr:cNvPr>
        <xdr:cNvSpPr/>
      </xdr:nvSpPr>
      <xdr:spPr>
        <a:xfrm>
          <a:off x="11414125" y="1533525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4" name="正方形/長方形 593">
          <a:extLst>
            <a:ext uri="{FF2B5EF4-FFF2-40B4-BE49-F238E27FC236}">
              <a16:creationId xmlns:a16="http://schemas.microsoft.com/office/drawing/2014/main" id="{27FF7510-6F51-4A48-97CC-445DD36A67EA}"/>
            </a:ext>
          </a:extLst>
        </xdr:cNvPr>
        <xdr:cNvSpPr/>
      </xdr:nvSpPr>
      <xdr:spPr>
        <a:xfrm>
          <a:off x="11525250" y="159956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5" name="正方形/長方形 594">
          <a:extLst>
            <a:ext uri="{FF2B5EF4-FFF2-40B4-BE49-F238E27FC236}">
              <a16:creationId xmlns:a16="http://schemas.microsoft.com/office/drawing/2014/main" id="{E03CB5A7-121B-4E6C-91AE-BA9D1161BEF9}"/>
            </a:ext>
          </a:extLst>
        </xdr:cNvPr>
        <xdr:cNvSpPr/>
      </xdr:nvSpPr>
      <xdr:spPr>
        <a:xfrm>
          <a:off x="11525250" y="161988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6" name="正方形/長方形 595">
          <a:extLst>
            <a:ext uri="{FF2B5EF4-FFF2-40B4-BE49-F238E27FC236}">
              <a16:creationId xmlns:a16="http://schemas.microsoft.com/office/drawing/2014/main" id="{38CDEE85-200A-48C9-BB21-637F5FB5DAE7}"/>
            </a:ext>
          </a:extLst>
        </xdr:cNvPr>
        <xdr:cNvSpPr/>
      </xdr:nvSpPr>
      <xdr:spPr>
        <a:xfrm>
          <a:off x="12461875" y="159956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7" name="正方形/長方形 596">
          <a:extLst>
            <a:ext uri="{FF2B5EF4-FFF2-40B4-BE49-F238E27FC236}">
              <a16:creationId xmlns:a16="http://schemas.microsoft.com/office/drawing/2014/main" id="{D6268635-56FC-485A-AE9A-AB6253CE41F6}"/>
            </a:ext>
          </a:extLst>
        </xdr:cNvPr>
        <xdr:cNvSpPr/>
      </xdr:nvSpPr>
      <xdr:spPr>
        <a:xfrm>
          <a:off x="12461875" y="161988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8" name="正方形/長方形 597">
          <a:extLst>
            <a:ext uri="{FF2B5EF4-FFF2-40B4-BE49-F238E27FC236}">
              <a16:creationId xmlns:a16="http://schemas.microsoft.com/office/drawing/2014/main" id="{E3338F69-05EB-4105-A4A1-F3CFA3342743}"/>
            </a:ext>
          </a:extLst>
        </xdr:cNvPr>
        <xdr:cNvSpPr/>
      </xdr:nvSpPr>
      <xdr:spPr>
        <a:xfrm>
          <a:off x="13509625" y="159956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9" name="正方形/長方形 598">
          <a:extLst>
            <a:ext uri="{FF2B5EF4-FFF2-40B4-BE49-F238E27FC236}">
              <a16:creationId xmlns:a16="http://schemas.microsoft.com/office/drawing/2014/main" id="{2D37A989-E9C5-4964-BA10-58D82E97CE66}"/>
            </a:ext>
          </a:extLst>
        </xdr:cNvPr>
        <xdr:cNvSpPr/>
      </xdr:nvSpPr>
      <xdr:spPr>
        <a:xfrm>
          <a:off x="13509625" y="161988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0" name="正方形/長方形 599">
          <a:extLst>
            <a:ext uri="{FF2B5EF4-FFF2-40B4-BE49-F238E27FC236}">
              <a16:creationId xmlns:a16="http://schemas.microsoft.com/office/drawing/2014/main" id="{15F2EB79-1EDD-4B35-B630-524E02756340}"/>
            </a:ext>
          </a:extLst>
        </xdr:cNvPr>
        <xdr:cNvSpPr/>
      </xdr:nvSpPr>
      <xdr:spPr>
        <a:xfrm>
          <a:off x="11414125" y="16478250"/>
          <a:ext cx="4327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a:extLst>
            <a:ext uri="{FF2B5EF4-FFF2-40B4-BE49-F238E27FC236}">
              <a16:creationId xmlns:a16="http://schemas.microsoft.com/office/drawing/2014/main" id="{8D112A84-63B8-41B4-95E6-0BB455FAA140}"/>
            </a:ext>
          </a:extLst>
        </xdr:cNvPr>
        <xdr:cNvSpPr/>
      </xdr:nvSpPr>
      <xdr:spPr>
        <a:xfrm>
          <a:off x="16764000" y="1533525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a:extLst>
            <a:ext uri="{FF2B5EF4-FFF2-40B4-BE49-F238E27FC236}">
              <a16:creationId xmlns:a16="http://schemas.microsoft.com/office/drawing/2014/main" id="{B33E6D40-B84C-4554-A466-3907F6FE1E7A}"/>
            </a:ext>
          </a:extLst>
        </xdr:cNvPr>
        <xdr:cNvSpPr/>
      </xdr:nvSpPr>
      <xdr:spPr>
        <a:xfrm>
          <a:off x="16891000" y="159956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a:extLst>
            <a:ext uri="{FF2B5EF4-FFF2-40B4-BE49-F238E27FC236}">
              <a16:creationId xmlns:a16="http://schemas.microsoft.com/office/drawing/2014/main" id="{892C1407-3863-43F3-978B-55EE83EEF5BF}"/>
            </a:ext>
          </a:extLst>
        </xdr:cNvPr>
        <xdr:cNvSpPr/>
      </xdr:nvSpPr>
      <xdr:spPr>
        <a:xfrm>
          <a:off x="16891000" y="161988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a:extLst>
            <a:ext uri="{FF2B5EF4-FFF2-40B4-BE49-F238E27FC236}">
              <a16:creationId xmlns:a16="http://schemas.microsoft.com/office/drawing/2014/main" id="{404CCE47-947F-48B4-837D-1DE15B49AB5D}"/>
            </a:ext>
          </a:extLst>
        </xdr:cNvPr>
        <xdr:cNvSpPr/>
      </xdr:nvSpPr>
      <xdr:spPr>
        <a:xfrm>
          <a:off x="17811750" y="159956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a:extLst>
            <a:ext uri="{FF2B5EF4-FFF2-40B4-BE49-F238E27FC236}">
              <a16:creationId xmlns:a16="http://schemas.microsoft.com/office/drawing/2014/main" id="{3C16762E-49AD-4FA6-B040-19FF959A85B0}"/>
            </a:ext>
          </a:extLst>
        </xdr:cNvPr>
        <xdr:cNvSpPr/>
      </xdr:nvSpPr>
      <xdr:spPr>
        <a:xfrm>
          <a:off x="17811750" y="161988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a:extLst>
            <a:ext uri="{FF2B5EF4-FFF2-40B4-BE49-F238E27FC236}">
              <a16:creationId xmlns:a16="http://schemas.microsoft.com/office/drawing/2014/main" id="{76E5D859-E533-4F89-A1AF-B10C9C7FD661}"/>
            </a:ext>
          </a:extLst>
        </xdr:cNvPr>
        <xdr:cNvSpPr/>
      </xdr:nvSpPr>
      <xdr:spPr>
        <a:xfrm>
          <a:off x="18859500" y="159956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a:extLst>
            <a:ext uri="{FF2B5EF4-FFF2-40B4-BE49-F238E27FC236}">
              <a16:creationId xmlns:a16="http://schemas.microsoft.com/office/drawing/2014/main" id="{45D6321E-A5B9-4EE6-AF17-A414F8F2544F}"/>
            </a:ext>
          </a:extLst>
        </xdr:cNvPr>
        <xdr:cNvSpPr/>
      </xdr:nvSpPr>
      <xdr:spPr>
        <a:xfrm>
          <a:off x="18859500" y="161988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a:extLst>
            <a:ext uri="{FF2B5EF4-FFF2-40B4-BE49-F238E27FC236}">
              <a16:creationId xmlns:a16="http://schemas.microsoft.com/office/drawing/2014/main" id="{475F5995-9CF2-488F-A0EF-82A935A3E837}"/>
            </a:ext>
          </a:extLst>
        </xdr:cNvPr>
        <xdr:cNvSpPr/>
      </xdr:nvSpPr>
      <xdr:spPr>
        <a:xfrm>
          <a:off x="16764000" y="16478250"/>
          <a:ext cx="4343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09" name="正方形/長方形 608">
          <a:extLst>
            <a:ext uri="{FF2B5EF4-FFF2-40B4-BE49-F238E27FC236}">
              <a16:creationId xmlns:a16="http://schemas.microsoft.com/office/drawing/2014/main" id="{6F59AA81-BDCD-4DB9-91BC-5E7966DCC4DC}"/>
            </a:ext>
          </a:extLst>
        </xdr:cNvPr>
        <xdr:cNvSpPr/>
      </xdr:nvSpPr>
      <xdr:spPr>
        <a:xfrm>
          <a:off x="698500" y="1914525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0" name="正方形/長方形 609">
          <a:extLst>
            <a:ext uri="{FF2B5EF4-FFF2-40B4-BE49-F238E27FC236}">
              <a16:creationId xmlns:a16="http://schemas.microsoft.com/office/drawing/2014/main" id="{9C1611F6-601B-45EF-ACBE-318BA2BBEA38}"/>
            </a:ext>
          </a:extLst>
        </xdr:cNvPr>
        <xdr:cNvSpPr/>
      </xdr:nvSpPr>
      <xdr:spPr>
        <a:xfrm>
          <a:off x="698500" y="19208750"/>
          <a:ext cx="3530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1" name="テキスト ボックス 610">
          <a:extLst>
            <a:ext uri="{FF2B5EF4-FFF2-40B4-BE49-F238E27FC236}">
              <a16:creationId xmlns:a16="http://schemas.microsoft.com/office/drawing/2014/main" id="{55083B65-7CC1-4517-9761-9A7B0AC1E298}"/>
            </a:ext>
          </a:extLst>
        </xdr:cNvPr>
        <xdr:cNvSpPr txBox="1"/>
      </xdr:nvSpPr>
      <xdr:spPr>
        <a:xfrm>
          <a:off x="774700" y="19462750"/>
          <a:ext cx="202438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橋梁・トンネルの有形固定資産減価償却率が大きくなっている状況である。特にトンネルについては、そうした状況が顕著であるとともに、長期間に及ぶダム建設工事の関連区域に設置されているものも複数あるため、施設存続や今後の利用方法も含め適正なあり方を調査検討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インフラや公共施設の有形固定資産減価償却率は類似団体平均値と概ね同等か低い状況となっている。また、一人当たり延長・、面積については、山間部の広い面積を網羅する道路の延長の値が類似団体平均値に対してやや大きいほかは、概ね同等か小さくなっており過大な状況ではない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今後も、各施設に関連する管理計画等に基づき、適正管理に努めていく。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D592373-388B-4B52-88AE-23EE663DD3AA}"/>
            </a:ext>
          </a:extLst>
        </xdr:cNvPr>
        <xdr:cNvSpPr/>
      </xdr:nvSpPr>
      <xdr:spPr>
        <a:xfrm>
          <a:off x="587375" y="127000"/>
          <a:ext cx="11636375" cy="625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3DB8291-6EDE-4F37-984D-265D46FDF80C}"/>
            </a:ext>
          </a:extLst>
        </xdr:cNvPr>
        <xdr:cNvSpPr/>
      </xdr:nvSpPr>
      <xdr:spPr>
        <a:xfrm>
          <a:off x="17462500" y="190500"/>
          <a:ext cx="3644900" cy="549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5ADC3CB-D59A-4A01-9CB3-06A4606369F7}"/>
            </a:ext>
          </a:extLst>
        </xdr:cNvPr>
        <xdr:cNvSpPr/>
      </xdr:nvSpPr>
      <xdr:spPr>
        <a:xfrm>
          <a:off x="17481550" y="215900"/>
          <a:ext cx="3600450" cy="4984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E78C750-CEA7-41D7-85F1-FCDD5908C3A6}"/>
            </a:ext>
          </a:extLst>
        </xdr:cNvPr>
        <xdr:cNvSpPr/>
      </xdr:nvSpPr>
      <xdr:spPr>
        <a:xfrm>
          <a:off x="17506950" y="241300"/>
          <a:ext cx="3543300" cy="4349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67811BB-6F42-4FDA-B6FB-5DAC6B3FADA7}"/>
            </a:ext>
          </a:extLst>
        </xdr:cNvPr>
        <xdr:cNvSpPr/>
      </xdr:nvSpPr>
      <xdr:spPr>
        <a:xfrm>
          <a:off x="14906625" y="190500"/>
          <a:ext cx="2438400" cy="549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07F1A48-2E60-4E64-92A0-A67A16C91782}"/>
            </a:ext>
          </a:extLst>
        </xdr:cNvPr>
        <xdr:cNvSpPr/>
      </xdr:nvSpPr>
      <xdr:spPr>
        <a:xfrm>
          <a:off x="14932025" y="215900"/>
          <a:ext cx="2393950" cy="4984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1F45AE6-68D4-45CE-A17A-81BC399036D1}"/>
            </a:ext>
          </a:extLst>
        </xdr:cNvPr>
        <xdr:cNvSpPr/>
      </xdr:nvSpPr>
      <xdr:spPr>
        <a:xfrm>
          <a:off x="14957425" y="241300"/>
          <a:ext cx="2336800" cy="44767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942C3BD-5575-47C6-ADB9-73F3A97771AE}"/>
            </a:ext>
          </a:extLst>
        </xdr:cNvPr>
        <xdr:cNvSpPr/>
      </xdr:nvSpPr>
      <xdr:spPr>
        <a:xfrm>
          <a:off x="698500" y="876300"/>
          <a:ext cx="9255125" cy="17462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6F79B19-F3ED-4DC3-BF64-F698C67D2CF1}"/>
            </a:ext>
          </a:extLst>
        </xdr:cNvPr>
        <xdr:cNvSpPr/>
      </xdr:nvSpPr>
      <xdr:spPr>
        <a:xfrm>
          <a:off x="825500" y="908050"/>
          <a:ext cx="1270000" cy="1682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7C1B9FF-DD89-46CC-8727-E525D4E68D9A}"/>
            </a:ext>
          </a:extLst>
        </xdr:cNvPr>
        <xdr:cNvSpPr/>
      </xdr:nvSpPr>
      <xdr:spPr>
        <a:xfrm>
          <a:off x="2047875" y="908050"/>
          <a:ext cx="1222375" cy="1682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4,618
4,589
273.94
7,605,136
7,532,023
66,460
3,192,096
6,599,864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CCD27C9-60DF-46E9-94CD-C04609B8229D}"/>
            </a:ext>
          </a:extLst>
        </xdr:cNvPr>
        <xdr:cNvSpPr/>
      </xdr:nvSpPr>
      <xdr:spPr>
        <a:xfrm>
          <a:off x="3270250" y="908050"/>
          <a:ext cx="1397000" cy="1682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734081C-A868-4A0C-8EE3-1FCE2B69F16A}"/>
            </a:ext>
          </a:extLst>
        </xdr:cNvPr>
        <xdr:cNvSpPr/>
      </xdr:nvSpPr>
      <xdr:spPr>
        <a:xfrm>
          <a:off x="4667250" y="927100"/>
          <a:ext cx="1857375" cy="9239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D91D060-1DD3-42E8-9BA7-4ABCFFA0CF11}"/>
            </a:ext>
          </a:extLst>
        </xdr:cNvPr>
        <xdr:cNvSpPr/>
      </xdr:nvSpPr>
      <xdr:spPr>
        <a:xfrm>
          <a:off x="6524625" y="927100"/>
          <a:ext cx="1158875" cy="9239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9C48136-F036-492C-8820-1D572C492129}"/>
            </a:ext>
          </a:extLst>
        </xdr:cNvPr>
        <xdr:cNvSpPr/>
      </xdr:nvSpPr>
      <xdr:spPr>
        <a:xfrm>
          <a:off x="7747000" y="939800"/>
          <a:ext cx="587375"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32AF54E-62E6-4620-9615-55E8A1E8321A}"/>
            </a:ext>
          </a:extLst>
        </xdr:cNvPr>
        <xdr:cNvSpPr/>
      </xdr:nvSpPr>
      <xdr:spPr>
        <a:xfrm>
          <a:off x="4667250" y="1685925"/>
          <a:ext cx="1857375" cy="625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71EDE6C-6561-4DE0-B558-1800BC1ED006}"/>
            </a:ext>
          </a:extLst>
        </xdr:cNvPr>
        <xdr:cNvSpPr/>
      </xdr:nvSpPr>
      <xdr:spPr>
        <a:xfrm>
          <a:off x="6588125" y="1685925"/>
          <a:ext cx="3143250" cy="625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0C26E5D-BBA9-45C5-9D55-BFD568BAC7C7}"/>
            </a:ext>
          </a:extLst>
        </xdr:cNvPr>
        <xdr:cNvSpPr/>
      </xdr:nvSpPr>
      <xdr:spPr>
        <a:xfrm>
          <a:off x="10153650" y="876300"/>
          <a:ext cx="1397000" cy="12477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75AAE2F-7DC3-4880-ADB6-9BA98DADA0D7}"/>
            </a:ext>
          </a:extLst>
        </xdr:cNvPr>
        <xdr:cNvSpPr/>
      </xdr:nvSpPr>
      <xdr:spPr>
        <a:xfrm>
          <a:off x="10398125" y="939800"/>
          <a:ext cx="122237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D34D718-2C9C-4DCE-A8DD-51B3357ED86C}"/>
            </a:ext>
          </a:extLst>
        </xdr:cNvPr>
        <xdr:cNvSpPr/>
      </xdr:nvSpPr>
      <xdr:spPr>
        <a:xfrm>
          <a:off x="10398125" y="1200150"/>
          <a:ext cx="1222375"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F0FB38F-DF77-4D49-96A3-555CD299DC60}"/>
            </a:ext>
          </a:extLst>
        </xdr:cNvPr>
        <xdr:cNvSpPr/>
      </xdr:nvSpPr>
      <xdr:spPr>
        <a:xfrm>
          <a:off x="10398125" y="1524000"/>
          <a:ext cx="1333500" cy="625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6ECD36E-7926-4493-9F11-96F599C8A204}"/>
            </a:ext>
          </a:extLst>
        </xdr:cNvPr>
        <xdr:cNvCxnSpPr/>
      </xdr:nvCxnSpPr>
      <xdr:spPr>
        <a:xfrm flipH="1">
          <a:off x="10236200" y="1025525"/>
          <a:ext cx="1936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B4C6667-E6C2-4D46-B948-ABA4ABA3555D}"/>
            </a:ext>
          </a:extLst>
        </xdr:cNvPr>
        <xdr:cNvSpPr/>
      </xdr:nvSpPr>
      <xdr:spPr>
        <a:xfrm>
          <a:off x="10290175" y="97790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5CF8E1C-0E61-49AF-968F-86055198F016}"/>
            </a:ext>
          </a:extLst>
        </xdr:cNvPr>
        <xdr:cNvSpPr/>
      </xdr:nvSpPr>
      <xdr:spPr>
        <a:xfrm>
          <a:off x="10290175" y="12382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B0ECBB0-DC99-4691-A076-F36990172715}"/>
            </a:ext>
          </a:extLst>
        </xdr:cNvPr>
        <xdr:cNvCxnSpPr/>
      </xdr:nvCxnSpPr>
      <xdr:spPr>
        <a:xfrm>
          <a:off x="10318750" y="1501775"/>
          <a:ext cx="0" cy="13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5B40EAC-0687-46CF-907F-4D11DF6D7CAB}"/>
            </a:ext>
          </a:extLst>
        </xdr:cNvPr>
        <xdr:cNvCxnSpPr/>
      </xdr:nvCxnSpPr>
      <xdr:spPr>
        <a:xfrm>
          <a:off x="10255250" y="1501775"/>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71104CC-71EF-4D4C-97E0-E482B55005A8}"/>
            </a:ext>
          </a:extLst>
        </xdr:cNvPr>
        <xdr:cNvCxnSpPr/>
      </xdr:nvCxnSpPr>
      <xdr:spPr>
        <a:xfrm flipV="1">
          <a:off x="10318750" y="1733550"/>
          <a:ext cx="0" cy="13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6914118-9DBD-4CB7-8807-8D2E167504FF}"/>
            </a:ext>
          </a:extLst>
        </xdr:cNvPr>
        <xdr:cNvCxnSpPr/>
      </xdr:nvCxnSpPr>
      <xdr:spPr>
        <a:xfrm>
          <a:off x="10255250" y="1873250"/>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50DA3D3-459C-4DFE-891F-200EC029DEEF}"/>
            </a:ext>
          </a:extLst>
        </xdr:cNvPr>
        <xdr:cNvSpPr txBox="1"/>
      </xdr:nvSpPr>
      <xdr:spPr>
        <a:xfrm>
          <a:off x="650875" y="27463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9ACD24D-338D-4D67-9FC4-0B0505526F38}"/>
            </a:ext>
          </a:extLst>
        </xdr:cNvPr>
        <xdr:cNvSpPr txBox="1"/>
      </xdr:nvSpPr>
      <xdr:spPr>
        <a:xfrm>
          <a:off x="650875" y="30575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344EF5A-8F70-4794-A4FF-71DDCB5C9301}"/>
            </a:ext>
          </a:extLst>
        </xdr:cNvPr>
        <xdr:cNvSpPr txBox="1"/>
      </xdr:nvSpPr>
      <xdr:spPr>
        <a:xfrm>
          <a:off x="650875" y="33686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A4D69DA-966D-46DE-8CCD-FAD06E0444D8}"/>
            </a:ext>
          </a:extLst>
        </xdr:cNvPr>
        <xdr:cNvSpPr txBox="1"/>
      </xdr:nvSpPr>
      <xdr:spPr>
        <a:xfrm>
          <a:off x="650875" y="36830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F4D9C98-085A-46FC-8970-AFED81FA7DF0}"/>
            </a:ext>
          </a:extLst>
        </xdr:cNvPr>
        <xdr:cNvSpPr/>
      </xdr:nvSpPr>
      <xdr:spPr>
        <a:xfrm>
          <a:off x="698500" y="4117975"/>
          <a:ext cx="4343400" cy="6223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B0C7A65-0777-489A-BBCF-298CA8AFB99E}"/>
            </a:ext>
          </a:extLst>
        </xdr:cNvPr>
        <xdr:cNvSpPr/>
      </xdr:nvSpPr>
      <xdr:spPr>
        <a:xfrm>
          <a:off x="825500" y="4765675"/>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86C504E-2DDA-4F70-B68C-A3CBA66A6863}"/>
            </a:ext>
          </a:extLst>
        </xdr:cNvPr>
        <xdr:cNvSpPr/>
      </xdr:nvSpPr>
      <xdr:spPr>
        <a:xfrm>
          <a:off x="825500" y="4965700"/>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62FD922-3945-4436-BAE1-D6E9E2443C3F}"/>
            </a:ext>
          </a:extLst>
        </xdr:cNvPr>
        <xdr:cNvSpPr/>
      </xdr:nvSpPr>
      <xdr:spPr>
        <a:xfrm>
          <a:off x="1746250" y="4765675"/>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2062CE5-0653-4D7A-91D9-7E4171C82750}"/>
            </a:ext>
          </a:extLst>
        </xdr:cNvPr>
        <xdr:cNvSpPr/>
      </xdr:nvSpPr>
      <xdr:spPr>
        <a:xfrm>
          <a:off x="1746250" y="4965700"/>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6CF5FE7-CCEC-42A0-9FC6-CF3CFC4A9E53}"/>
            </a:ext>
          </a:extLst>
        </xdr:cNvPr>
        <xdr:cNvSpPr/>
      </xdr:nvSpPr>
      <xdr:spPr>
        <a:xfrm>
          <a:off x="2794000" y="4765675"/>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20F739B-8DEA-40B6-B923-EBAFEFF08CB7}"/>
            </a:ext>
          </a:extLst>
        </xdr:cNvPr>
        <xdr:cNvSpPr/>
      </xdr:nvSpPr>
      <xdr:spPr>
        <a:xfrm>
          <a:off x="2794000" y="4965700"/>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68890BC-94A5-4776-B9AF-DA15B272574D}"/>
            </a:ext>
          </a:extLst>
        </xdr:cNvPr>
        <xdr:cNvSpPr/>
      </xdr:nvSpPr>
      <xdr:spPr>
        <a:xfrm>
          <a:off x="698500" y="5238750"/>
          <a:ext cx="4343400" cy="22447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C408A7A1-F33E-4FF7-8510-609289FCA2C0}"/>
            </a:ext>
          </a:extLst>
        </xdr:cNvPr>
        <xdr:cNvSpPr/>
      </xdr:nvSpPr>
      <xdr:spPr>
        <a:xfrm>
          <a:off x="6064250" y="4117975"/>
          <a:ext cx="4327525" cy="6223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2599850D-41B0-4CBA-A6D8-80DDA768EDC5}"/>
            </a:ext>
          </a:extLst>
        </xdr:cNvPr>
        <xdr:cNvSpPr/>
      </xdr:nvSpPr>
      <xdr:spPr>
        <a:xfrm>
          <a:off x="6175375" y="4765675"/>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84C4B55C-B45F-49D2-8632-80BB95CF4171}"/>
            </a:ext>
          </a:extLst>
        </xdr:cNvPr>
        <xdr:cNvSpPr/>
      </xdr:nvSpPr>
      <xdr:spPr>
        <a:xfrm>
          <a:off x="6175375" y="4965700"/>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6E6D9722-1DDD-4A21-890E-77D4BA41C0F6}"/>
            </a:ext>
          </a:extLst>
        </xdr:cNvPr>
        <xdr:cNvSpPr/>
      </xdr:nvSpPr>
      <xdr:spPr>
        <a:xfrm>
          <a:off x="7112000" y="4765675"/>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C823C3D4-8F84-4474-B9D9-11573B79585E}"/>
            </a:ext>
          </a:extLst>
        </xdr:cNvPr>
        <xdr:cNvSpPr/>
      </xdr:nvSpPr>
      <xdr:spPr>
        <a:xfrm>
          <a:off x="7112000" y="4965700"/>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C3C82BB8-ED66-451B-9C84-48D1F285E951}"/>
            </a:ext>
          </a:extLst>
        </xdr:cNvPr>
        <xdr:cNvSpPr/>
      </xdr:nvSpPr>
      <xdr:spPr>
        <a:xfrm>
          <a:off x="8159750" y="4765675"/>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78516AD-67CE-4AE9-85D7-093817242CCB}"/>
            </a:ext>
          </a:extLst>
        </xdr:cNvPr>
        <xdr:cNvSpPr/>
      </xdr:nvSpPr>
      <xdr:spPr>
        <a:xfrm>
          <a:off x="8159750" y="4965700"/>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20ECFC35-7BB9-471F-9D8A-FA5D9C8B488D}"/>
            </a:ext>
          </a:extLst>
        </xdr:cNvPr>
        <xdr:cNvSpPr/>
      </xdr:nvSpPr>
      <xdr:spPr>
        <a:xfrm>
          <a:off x="6064250" y="5238750"/>
          <a:ext cx="4327525" cy="22447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721C9B01-7105-441D-98A7-8E9A07D28BFE}"/>
            </a:ext>
          </a:extLst>
        </xdr:cNvPr>
        <xdr:cNvSpPr/>
      </xdr:nvSpPr>
      <xdr:spPr>
        <a:xfrm>
          <a:off x="698500" y="7858125"/>
          <a:ext cx="4343400" cy="6223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B38D0927-7450-40CF-9C35-4BA52E436B11}"/>
            </a:ext>
          </a:extLst>
        </xdr:cNvPr>
        <xdr:cNvSpPr/>
      </xdr:nvSpPr>
      <xdr:spPr>
        <a:xfrm>
          <a:off x="825500" y="850582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AE42A9E8-CF53-493B-9B72-819FD1EEAF01}"/>
            </a:ext>
          </a:extLst>
        </xdr:cNvPr>
        <xdr:cNvSpPr/>
      </xdr:nvSpPr>
      <xdr:spPr>
        <a:xfrm>
          <a:off x="825500" y="870585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817E188E-F749-41D4-93EA-7957C94D5091}"/>
            </a:ext>
          </a:extLst>
        </xdr:cNvPr>
        <xdr:cNvSpPr/>
      </xdr:nvSpPr>
      <xdr:spPr>
        <a:xfrm>
          <a:off x="1746250" y="850582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C3124D1B-FBC3-46F7-B78C-5A4DF6BA6228}"/>
            </a:ext>
          </a:extLst>
        </xdr:cNvPr>
        <xdr:cNvSpPr/>
      </xdr:nvSpPr>
      <xdr:spPr>
        <a:xfrm>
          <a:off x="1746250" y="870585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D047077E-E4D3-48E9-A9E9-56C8F53B0016}"/>
            </a:ext>
          </a:extLst>
        </xdr:cNvPr>
        <xdr:cNvSpPr/>
      </xdr:nvSpPr>
      <xdr:spPr>
        <a:xfrm>
          <a:off x="2794000" y="850582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E8DEA491-D234-4254-B361-CCD0A488043D}"/>
            </a:ext>
          </a:extLst>
        </xdr:cNvPr>
        <xdr:cNvSpPr/>
      </xdr:nvSpPr>
      <xdr:spPr>
        <a:xfrm>
          <a:off x="2794000" y="870585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E56D7C55-6211-46B8-B024-5084A399913C}"/>
            </a:ext>
          </a:extLst>
        </xdr:cNvPr>
        <xdr:cNvSpPr/>
      </xdr:nvSpPr>
      <xdr:spPr>
        <a:xfrm>
          <a:off x="698500" y="8978900"/>
          <a:ext cx="4343400" cy="22447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477F158F-EFAF-4A91-AAF5-E5C2DA65AA70}"/>
            </a:ext>
          </a:extLst>
        </xdr:cNvPr>
        <xdr:cNvSpPr txBox="1"/>
      </xdr:nvSpPr>
      <xdr:spPr>
        <a:xfrm>
          <a:off x="676275" y="87915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77FC1CD6-83D7-477F-ACB3-86E140CC70E5}"/>
            </a:ext>
          </a:extLst>
        </xdr:cNvPr>
        <xdr:cNvCxnSpPr/>
      </xdr:nvCxnSpPr>
      <xdr:spPr>
        <a:xfrm>
          <a:off x="698500" y="11223625"/>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927D8768-ED39-4539-BD4B-1E80A20E4AB3}"/>
            </a:ext>
          </a:extLst>
        </xdr:cNvPr>
        <xdr:cNvSpPr txBox="1"/>
      </xdr:nvSpPr>
      <xdr:spPr>
        <a:xfrm>
          <a:off x="278946" y="11084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EF0A44C7-3348-4119-941D-BC5D19BBE2C1}"/>
            </a:ext>
          </a:extLst>
        </xdr:cNvPr>
        <xdr:cNvCxnSpPr/>
      </xdr:nvCxnSpPr>
      <xdr:spPr>
        <a:xfrm>
          <a:off x="698500" y="10903403"/>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E58747E9-0968-40B1-9CE4-EF815FA08A4F}"/>
            </a:ext>
          </a:extLst>
        </xdr:cNvPr>
        <xdr:cNvSpPr txBox="1"/>
      </xdr:nvSpPr>
      <xdr:spPr>
        <a:xfrm>
          <a:off x="278946" y="107643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99548CA-8016-4AEF-8048-9181537E0504}"/>
            </a:ext>
          </a:extLst>
        </xdr:cNvPr>
        <xdr:cNvCxnSpPr/>
      </xdr:nvCxnSpPr>
      <xdr:spPr>
        <a:xfrm>
          <a:off x="698500" y="10583182"/>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9719200C-5D31-4119-AB68-C6D763A2CB31}"/>
            </a:ext>
          </a:extLst>
        </xdr:cNvPr>
        <xdr:cNvSpPr txBox="1"/>
      </xdr:nvSpPr>
      <xdr:spPr>
        <a:xfrm>
          <a:off x="343066" y="104409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6156F591-80CC-4C01-974B-96B118DA0037}"/>
            </a:ext>
          </a:extLst>
        </xdr:cNvPr>
        <xdr:cNvCxnSpPr/>
      </xdr:nvCxnSpPr>
      <xdr:spPr>
        <a:xfrm>
          <a:off x="698500" y="1026296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9E6DE42F-03F9-4C03-ABFC-3C4E0F572BEE}"/>
            </a:ext>
          </a:extLst>
        </xdr:cNvPr>
        <xdr:cNvSpPr txBox="1"/>
      </xdr:nvSpPr>
      <xdr:spPr>
        <a:xfrm>
          <a:off x="343066" y="101207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A8C3973E-F68C-4FA1-8A29-B152EE17BDE8}"/>
            </a:ext>
          </a:extLst>
        </xdr:cNvPr>
        <xdr:cNvCxnSpPr/>
      </xdr:nvCxnSpPr>
      <xdr:spPr>
        <a:xfrm>
          <a:off x="698500" y="9939565"/>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9DBB0456-7E61-4C7E-8CF3-E78B220538FE}"/>
            </a:ext>
          </a:extLst>
        </xdr:cNvPr>
        <xdr:cNvSpPr txBox="1"/>
      </xdr:nvSpPr>
      <xdr:spPr>
        <a:xfrm>
          <a:off x="343066" y="98005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C5804C1-4AA1-4A07-B0EE-B849F3F4634F}"/>
            </a:ext>
          </a:extLst>
        </xdr:cNvPr>
        <xdr:cNvCxnSpPr/>
      </xdr:nvCxnSpPr>
      <xdr:spPr>
        <a:xfrm>
          <a:off x="698500" y="9619343"/>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B2C58419-22D7-44F0-B512-8089EEF8D5E4}"/>
            </a:ext>
          </a:extLst>
        </xdr:cNvPr>
        <xdr:cNvSpPr txBox="1"/>
      </xdr:nvSpPr>
      <xdr:spPr>
        <a:xfrm>
          <a:off x="343066" y="94802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A728C68D-0DBB-49F6-9F33-B9CEBD072B86}"/>
            </a:ext>
          </a:extLst>
        </xdr:cNvPr>
        <xdr:cNvCxnSpPr/>
      </xdr:nvCxnSpPr>
      <xdr:spPr>
        <a:xfrm>
          <a:off x="698500" y="9299122"/>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CC1B7F98-76D6-4BC6-889E-88018EF83EB1}"/>
            </a:ext>
          </a:extLst>
        </xdr:cNvPr>
        <xdr:cNvSpPr txBox="1"/>
      </xdr:nvSpPr>
      <xdr:spPr>
        <a:xfrm>
          <a:off x="391311" y="916007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68037F7A-445E-4179-958D-90FDDB2AF1C1}"/>
            </a:ext>
          </a:extLst>
        </xdr:cNvPr>
        <xdr:cNvCxnSpPr/>
      </xdr:nvCxnSpPr>
      <xdr:spPr>
        <a:xfrm>
          <a:off x="698500" y="897890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A696973-01B2-4B4A-8390-B0006CD11B34}"/>
            </a:ext>
          </a:extLst>
        </xdr:cNvPr>
        <xdr:cNvSpPr/>
      </xdr:nvSpPr>
      <xdr:spPr>
        <a:xfrm>
          <a:off x="698500" y="8978900"/>
          <a:ext cx="4343400" cy="22447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FD8EFDBF-08E9-48C5-906B-C127C5A2E452}"/>
            </a:ext>
          </a:extLst>
        </xdr:cNvPr>
        <xdr:cNvCxnSpPr/>
      </xdr:nvCxnSpPr>
      <xdr:spPr>
        <a:xfrm flipV="1">
          <a:off x="4253865" y="9513116"/>
          <a:ext cx="0" cy="139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B6D859D9-8BE7-4485-95AA-07DDC6807326}"/>
            </a:ext>
          </a:extLst>
        </xdr:cNvPr>
        <xdr:cNvSpPr txBox="1"/>
      </xdr:nvSpPr>
      <xdr:spPr>
        <a:xfrm>
          <a:off x="4292600" y="1090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F5267BE-BE07-4FE8-87E9-85B2800AB5E5}"/>
            </a:ext>
          </a:extLst>
        </xdr:cNvPr>
        <xdr:cNvCxnSpPr/>
      </xdr:nvCxnSpPr>
      <xdr:spPr>
        <a:xfrm>
          <a:off x="4181475" y="1090340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CCC73941-E883-46B7-8AF8-A47FC2996AA9}"/>
            </a:ext>
          </a:extLst>
        </xdr:cNvPr>
        <xdr:cNvSpPr txBox="1"/>
      </xdr:nvSpPr>
      <xdr:spPr>
        <a:xfrm>
          <a:off x="4292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id="{E3FBD7DE-FCC3-483A-B850-F8BA72A61839}"/>
            </a:ext>
          </a:extLst>
        </xdr:cNvPr>
        <xdr:cNvCxnSpPr/>
      </xdr:nvCxnSpPr>
      <xdr:spPr>
        <a:xfrm>
          <a:off x="4181475" y="951311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A5C586AE-45E1-4BAA-8A94-3B018ECBECE6}"/>
            </a:ext>
          </a:extLst>
        </xdr:cNvPr>
        <xdr:cNvSpPr txBox="1"/>
      </xdr:nvSpPr>
      <xdr:spPr>
        <a:xfrm>
          <a:off x="4292600" y="10221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id="{4C27AC32-FBCE-4E75-AC87-797133A53D4A}"/>
            </a:ext>
          </a:extLst>
        </xdr:cNvPr>
        <xdr:cNvSpPr/>
      </xdr:nvSpPr>
      <xdr:spPr>
        <a:xfrm>
          <a:off x="4203700" y="10367373"/>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a:extLst>
            <a:ext uri="{FF2B5EF4-FFF2-40B4-BE49-F238E27FC236}">
              <a16:creationId xmlns:a16="http://schemas.microsoft.com/office/drawing/2014/main" id="{5ADEE687-2A06-4B24-9C42-5604CEC0E1C2}"/>
            </a:ext>
          </a:extLst>
        </xdr:cNvPr>
        <xdr:cNvSpPr/>
      </xdr:nvSpPr>
      <xdr:spPr>
        <a:xfrm>
          <a:off x="3444875" y="10262779"/>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a:extLst>
            <a:ext uri="{FF2B5EF4-FFF2-40B4-BE49-F238E27FC236}">
              <a16:creationId xmlns:a16="http://schemas.microsoft.com/office/drawing/2014/main" id="{F2A5DCAE-37AE-4FEC-8259-A21BF3B132C9}"/>
            </a:ext>
          </a:extLst>
        </xdr:cNvPr>
        <xdr:cNvSpPr/>
      </xdr:nvSpPr>
      <xdr:spPr>
        <a:xfrm>
          <a:off x="2619375" y="10249716"/>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83" name="フローチャート: 判断 82">
          <a:extLst>
            <a:ext uri="{FF2B5EF4-FFF2-40B4-BE49-F238E27FC236}">
              <a16:creationId xmlns:a16="http://schemas.microsoft.com/office/drawing/2014/main" id="{47173B9A-997B-46FF-99CC-5B7A01E73700}"/>
            </a:ext>
          </a:extLst>
        </xdr:cNvPr>
        <xdr:cNvSpPr/>
      </xdr:nvSpPr>
      <xdr:spPr>
        <a:xfrm>
          <a:off x="1809750" y="1025461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a:extLst>
            <a:ext uri="{FF2B5EF4-FFF2-40B4-BE49-F238E27FC236}">
              <a16:creationId xmlns:a16="http://schemas.microsoft.com/office/drawing/2014/main" id="{20393D68-3AA0-4BF4-92B3-1E872B133BCF}"/>
            </a:ext>
          </a:extLst>
        </xdr:cNvPr>
        <xdr:cNvSpPr/>
      </xdr:nvSpPr>
      <xdr:spPr>
        <a:xfrm>
          <a:off x="1000125" y="10223591"/>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D01D3F8A-8AAE-4809-B687-70B1FAAC33B0}"/>
            </a:ext>
          </a:extLst>
        </xdr:cNvPr>
        <xdr:cNvSpPr txBox="1"/>
      </xdr:nvSpPr>
      <xdr:spPr>
        <a:xfrm>
          <a:off x="4079875" y="1122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4E830688-3884-44B2-9322-587D6A339289}"/>
            </a:ext>
          </a:extLst>
        </xdr:cNvPr>
        <xdr:cNvSpPr txBox="1"/>
      </xdr:nvSpPr>
      <xdr:spPr>
        <a:xfrm>
          <a:off x="3317875" y="1122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376DBB56-1CC7-43B9-A036-892841D761C0}"/>
            </a:ext>
          </a:extLst>
        </xdr:cNvPr>
        <xdr:cNvSpPr txBox="1"/>
      </xdr:nvSpPr>
      <xdr:spPr>
        <a:xfrm>
          <a:off x="2495550" y="1122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4B3B857F-43BA-44C0-9FED-C2618935ABBF}"/>
            </a:ext>
          </a:extLst>
        </xdr:cNvPr>
        <xdr:cNvSpPr txBox="1"/>
      </xdr:nvSpPr>
      <xdr:spPr>
        <a:xfrm>
          <a:off x="1685925" y="1122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B09E19BF-9807-4603-BDB8-87794C903613}"/>
            </a:ext>
          </a:extLst>
        </xdr:cNvPr>
        <xdr:cNvSpPr txBox="1"/>
      </xdr:nvSpPr>
      <xdr:spPr>
        <a:xfrm>
          <a:off x="873125" y="1122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138612</xdr:rowOff>
    </xdr:from>
    <xdr:to>
      <xdr:col>24</xdr:col>
      <xdr:colOff>114300</xdr:colOff>
      <xdr:row>63</xdr:row>
      <xdr:rowOff>68762</xdr:rowOff>
    </xdr:to>
    <xdr:sp macro="" textlink="">
      <xdr:nvSpPr>
        <xdr:cNvPr id="90" name="楕円 89">
          <a:extLst>
            <a:ext uri="{FF2B5EF4-FFF2-40B4-BE49-F238E27FC236}">
              <a16:creationId xmlns:a16="http://schemas.microsoft.com/office/drawing/2014/main" id="{1288FC11-AB4E-47E3-94F1-6777618C9994}"/>
            </a:ext>
          </a:extLst>
        </xdr:cNvPr>
        <xdr:cNvSpPr/>
      </xdr:nvSpPr>
      <xdr:spPr>
        <a:xfrm>
          <a:off x="4203700" y="10574837"/>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117039</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9FD6AAD9-DEA4-4708-BD2B-B427DDADB821}"/>
            </a:ext>
          </a:extLst>
        </xdr:cNvPr>
        <xdr:cNvSpPr txBox="1"/>
      </xdr:nvSpPr>
      <xdr:spPr>
        <a:xfrm>
          <a:off x="4292600" y="10553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109781</xdr:rowOff>
    </xdr:from>
    <xdr:ext cx="405111" cy="259045"/>
    <xdr:sp macro="" textlink="">
      <xdr:nvSpPr>
        <xdr:cNvPr id="92" name="n_1aveValue【体育館・プール】&#10;有形固定資産減価償却率">
          <a:extLst>
            <a:ext uri="{FF2B5EF4-FFF2-40B4-BE49-F238E27FC236}">
              <a16:creationId xmlns:a16="http://schemas.microsoft.com/office/drawing/2014/main" id="{6F03C0C6-2D77-46C8-A8B7-1FE9398EC37E}"/>
            </a:ext>
          </a:extLst>
        </xdr:cNvPr>
        <xdr:cNvSpPr txBox="1"/>
      </xdr:nvSpPr>
      <xdr:spPr>
        <a:xfrm>
          <a:off x="3296294" y="10041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93" name="n_2aveValue【体育館・プール】&#10;有形固定資産減価償却率">
          <a:extLst>
            <a:ext uri="{FF2B5EF4-FFF2-40B4-BE49-F238E27FC236}">
              <a16:creationId xmlns:a16="http://schemas.microsoft.com/office/drawing/2014/main" id="{B91C5362-7451-4D53-8D11-DE1EE80028EB}"/>
            </a:ext>
          </a:extLst>
        </xdr:cNvPr>
        <xdr:cNvSpPr txBox="1"/>
      </xdr:nvSpPr>
      <xdr:spPr>
        <a:xfrm>
          <a:off x="2483494" y="10028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94" name="n_3aveValue【体育館・プール】&#10;有形固定資産減価償却率">
          <a:extLst>
            <a:ext uri="{FF2B5EF4-FFF2-40B4-BE49-F238E27FC236}">
              <a16:creationId xmlns:a16="http://schemas.microsoft.com/office/drawing/2014/main" id="{4AFB6B1C-4AA2-4664-A3D1-BEE1DC54B9E8}"/>
            </a:ext>
          </a:extLst>
        </xdr:cNvPr>
        <xdr:cNvSpPr txBox="1"/>
      </xdr:nvSpPr>
      <xdr:spPr>
        <a:xfrm>
          <a:off x="1673869" y="10033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95" name="n_4aveValue【体育館・プール】&#10;有形固定資産減価償却率">
          <a:extLst>
            <a:ext uri="{FF2B5EF4-FFF2-40B4-BE49-F238E27FC236}">
              <a16:creationId xmlns:a16="http://schemas.microsoft.com/office/drawing/2014/main" id="{908543DA-A949-4A45-8E7F-DD63A1F1CA1D}"/>
            </a:ext>
          </a:extLst>
        </xdr:cNvPr>
        <xdr:cNvSpPr txBox="1"/>
      </xdr:nvSpPr>
      <xdr:spPr>
        <a:xfrm>
          <a:off x="864244" y="10001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a:extLst>
            <a:ext uri="{FF2B5EF4-FFF2-40B4-BE49-F238E27FC236}">
              <a16:creationId xmlns:a16="http://schemas.microsoft.com/office/drawing/2014/main" id="{BF2E88A5-4103-4AB2-8BC1-90E48C814F58}"/>
            </a:ext>
          </a:extLst>
        </xdr:cNvPr>
        <xdr:cNvSpPr/>
      </xdr:nvSpPr>
      <xdr:spPr>
        <a:xfrm>
          <a:off x="6064250" y="7858125"/>
          <a:ext cx="4327525" cy="6223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a:extLst>
            <a:ext uri="{FF2B5EF4-FFF2-40B4-BE49-F238E27FC236}">
              <a16:creationId xmlns:a16="http://schemas.microsoft.com/office/drawing/2014/main" id="{E68DB374-242E-446B-A097-496A921FD3A0}"/>
            </a:ext>
          </a:extLst>
        </xdr:cNvPr>
        <xdr:cNvSpPr/>
      </xdr:nvSpPr>
      <xdr:spPr>
        <a:xfrm>
          <a:off x="6175375" y="850582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a:extLst>
            <a:ext uri="{FF2B5EF4-FFF2-40B4-BE49-F238E27FC236}">
              <a16:creationId xmlns:a16="http://schemas.microsoft.com/office/drawing/2014/main" id="{D08623AE-5A54-46D4-B4AA-40B40CF38252}"/>
            </a:ext>
          </a:extLst>
        </xdr:cNvPr>
        <xdr:cNvSpPr/>
      </xdr:nvSpPr>
      <xdr:spPr>
        <a:xfrm>
          <a:off x="6175375" y="870585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a:extLst>
            <a:ext uri="{FF2B5EF4-FFF2-40B4-BE49-F238E27FC236}">
              <a16:creationId xmlns:a16="http://schemas.microsoft.com/office/drawing/2014/main" id="{969C01BE-B118-4576-B64F-C6A503157E5D}"/>
            </a:ext>
          </a:extLst>
        </xdr:cNvPr>
        <xdr:cNvSpPr/>
      </xdr:nvSpPr>
      <xdr:spPr>
        <a:xfrm>
          <a:off x="7112000" y="850582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a:extLst>
            <a:ext uri="{FF2B5EF4-FFF2-40B4-BE49-F238E27FC236}">
              <a16:creationId xmlns:a16="http://schemas.microsoft.com/office/drawing/2014/main" id="{2EFF63C6-924D-4FEF-A31D-6DF11BC69E92}"/>
            </a:ext>
          </a:extLst>
        </xdr:cNvPr>
        <xdr:cNvSpPr/>
      </xdr:nvSpPr>
      <xdr:spPr>
        <a:xfrm>
          <a:off x="7112000" y="870585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a:extLst>
            <a:ext uri="{FF2B5EF4-FFF2-40B4-BE49-F238E27FC236}">
              <a16:creationId xmlns:a16="http://schemas.microsoft.com/office/drawing/2014/main" id="{28DBC3FA-824F-4362-82FC-DDF3462AE4EA}"/>
            </a:ext>
          </a:extLst>
        </xdr:cNvPr>
        <xdr:cNvSpPr/>
      </xdr:nvSpPr>
      <xdr:spPr>
        <a:xfrm>
          <a:off x="8159750" y="850582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a:extLst>
            <a:ext uri="{FF2B5EF4-FFF2-40B4-BE49-F238E27FC236}">
              <a16:creationId xmlns:a16="http://schemas.microsoft.com/office/drawing/2014/main" id="{5E08B471-45DE-4142-B918-98D769572407}"/>
            </a:ext>
          </a:extLst>
        </xdr:cNvPr>
        <xdr:cNvSpPr/>
      </xdr:nvSpPr>
      <xdr:spPr>
        <a:xfrm>
          <a:off x="8159750" y="870585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a:extLst>
            <a:ext uri="{FF2B5EF4-FFF2-40B4-BE49-F238E27FC236}">
              <a16:creationId xmlns:a16="http://schemas.microsoft.com/office/drawing/2014/main" id="{9C42785C-D5A2-4937-A423-0C00F3C183A4}"/>
            </a:ext>
          </a:extLst>
        </xdr:cNvPr>
        <xdr:cNvSpPr/>
      </xdr:nvSpPr>
      <xdr:spPr>
        <a:xfrm>
          <a:off x="6064250" y="8978900"/>
          <a:ext cx="4327525" cy="22447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a:extLst>
            <a:ext uri="{FF2B5EF4-FFF2-40B4-BE49-F238E27FC236}">
              <a16:creationId xmlns:a16="http://schemas.microsoft.com/office/drawing/2014/main" id="{648C17EA-2630-4093-A218-7E89C8D397D5}"/>
            </a:ext>
          </a:extLst>
        </xdr:cNvPr>
        <xdr:cNvSpPr txBox="1"/>
      </xdr:nvSpPr>
      <xdr:spPr>
        <a:xfrm>
          <a:off x="6026150" y="87915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a:extLst>
            <a:ext uri="{FF2B5EF4-FFF2-40B4-BE49-F238E27FC236}">
              <a16:creationId xmlns:a16="http://schemas.microsoft.com/office/drawing/2014/main" id="{F7C7C6E8-E14D-4E54-93F9-19951AB2FA73}"/>
            </a:ext>
          </a:extLst>
        </xdr:cNvPr>
        <xdr:cNvCxnSpPr/>
      </xdr:nvCxnSpPr>
      <xdr:spPr>
        <a:xfrm>
          <a:off x="6064250" y="11223625"/>
          <a:ext cx="42894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6" name="直線コネクタ 105">
          <a:extLst>
            <a:ext uri="{FF2B5EF4-FFF2-40B4-BE49-F238E27FC236}">
              <a16:creationId xmlns:a16="http://schemas.microsoft.com/office/drawing/2014/main" id="{ED563AB8-9B30-405F-A41F-4C87E047CE5A}"/>
            </a:ext>
          </a:extLst>
        </xdr:cNvPr>
        <xdr:cNvCxnSpPr/>
      </xdr:nvCxnSpPr>
      <xdr:spPr>
        <a:xfrm>
          <a:off x="6064250" y="10772775"/>
          <a:ext cx="42894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7" name="テキスト ボックス 106">
          <a:extLst>
            <a:ext uri="{FF2B5EF4-FFF2-40B4-BE49-F238E27FC236}">
              <a16:creationId xmlns:a16="http://schemas.microsoft.com/office/drawing/2014/main" id="{3B4719C8-D1B0-4A34-9525-B2DBDF17819A}"/>
            </a:ext>
          </a:extLst>
        </xdr:cNvPr>
        <xdr:cNvSpPr txBox="1"/>
      </xdr:nvSpPr>
      <xdr:spPr>
        <a:xfrm>
          <a:off x="5628821" y="1063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8" name="直線コネクタ 107">
          <a:extLst>
            <a:ext uri="{FF2B5EF4-FFF2-40B4-BE49-F238E27FC236}">
              <a16:creationId xmlns:a16="http://schemas.microsoft.com/office/drawing/2014/main" id="{64FEF0F6-C387-43E2-B201-5C065F5AC12C}"/>
            </a:ext>
          </a:extLst>
        </xdr:cNvPr>
        <xdr:cNvCxnSpPr/>
      </xdr:nvCxnSpPr>
      <xdr:spPr>
        <a:xfrm>
          <a:off x="6064250" y="10325100"/>
          <a:ext cx="42894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09" name="テキスト ボックス 108">
          <a:extLst>
            <a:ext uri="{FF2B5EF4-FFF2-40B4-BE49-F238E27FC236}">
              <a16:creationId xmlns:a16="http://schemas.microsoft.com/office/drawing/2014/main" id="{1DF6E6B6-8B7C-4417-BC10-91A6977C372D}"/>
            </a:ext>
          </a:extLst>
        </xdr:cNvPr>
        <xdr:cNvSpPr txBox="1"/>
      </xdr:nvSpPr>
      <xdr:spPr>
        <a:xfrm>
          <a:off x="5628821" y="101860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0" name="直線コネクタ 109">
          <a:extLst>
            <a:ext uri="{FF2B5EF4-FFF2-40B4-BE49-F238E27FC236}">
              <a16:creationId xmlns:a16="http://schemas.microsoft.com/office/drawing/2014/main" id="{FFB7B479-6D63-4973-828C-37F72C4615BF}"/>
            </a:ext>
          </a:extLst>
        </xdr:cNvPr>
        <xdr:cNvCxnSpPr/>
      </xdr:nvCxnSpPr>
      <xdr:spPr>
        <a:xfrm>
          <a:off x="6064250" y="9877425"/>
          <a:ext cx="42894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11" name="テキスト ボックス 110">
          <a:extLst>
            <a:ext uri="{FF2B5EF4-FFF2-40B4-BE49-F238E27FC236}">
              <a16:creationId xmlns:a16="http://schemas.microsoft.com/office/drawing/2014/main" id="{7D02AE3F-D91F-4110-AE53-19A692A6A06D}"/>
            </a:ext>
          </a:extLst>
        </xdr:cNvPr>
        <xdr:cNvSpPr txBox="1"/>
      </xdr:nvSpPr>
      <xdr:spPr>
        <a:xfrm>
          <a:off x="5580576" y="9738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2" name="直線コネクタ 111">
          <a:extLst>
            <a:ext uri="{FF2B5EF4-FFF2-40B4-BE49-F238E27FC236}">
              <a16:creationId xmlns:a16="http://schemas.microsoft.com/office/drawing/2014/main" id="{5001FF16-6853-4844-B5DD-CA21D6ADAFC7}"/>
            </a:ext>
          </a:extLst>
        </xdr:cNvPr>
        <xdr:cNvCxnSpPr/>
      </xdr:nvCxnSpPr>
      <xdr:spPr>
        <a:xfrm>
          <a:off x="6064250" y="9426575"/>
          <a:ext cx="42894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13" name="テキスト ボックス 112">
          <a:extLst>
            <a:ext uri="{FF2B5EF4-FFF2-40B4-BE49-F238E27FC236}">
              <a16:creationId xmlns:a16="http://schemas.microsoft.com/office/drawing/2014/main" id="{1C71D619-A8DD-4C9D-B84E-6D1219BC03C7}"/>
            </a:ext>
          </a:extLst>
        </xdr:cNvPr>
        <xdr:cNvSpPr txBox="1"/>
      </xdr:nvSpPr>
      <xdr:spPr>
        <a:xfrm>
          <a:off x="5580576" y="928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a:extLst>
            <a:ext uri="{FF2B5EF4-FFF2-40B4-BE49-F238E27FC236}">
              <a16:creationId xmlns:a16="http://schemas.microsoft.com/office/drawing/2014/main" id="{7864608F-92AA-4CB5-AD41-20110A3ABE61}"/>
            </a:ext>
          </a:extLst>
        </xdr:cNvPr>
        <xdr:cNvCxnSpPr/>
      </xdr:nvCxnSpPr>
      <xdr:spPr>
        <a:xfrm>
          <a:off x="6064250" y="8978900"/>
          <a:ext cx="42894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5" name="テキスト ボックス 114">
          <a:extLst>
            <a:ext uri="{FF2B5EF4-FFF2-40B4-BE49-F238E27FC236}">
              <a16:creationId xmlns:a16="http://schemas.microsoft.com/office/drawing/2014/main" id="{31E787C9-DD51-4C97-97A3-C03096738063}"/>
            </a:ext>
          </a:extLst>
        </xdr:cNvPr>
        <xdr:cNvSpPr txBox="1"/>
      </xdr:nvSpPr>
      <xdr:spPr>
        <a:xfrm>
          <a:off x="5580576" y="8839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a:extLst>
            <a:ext uri="{FF2B5EF4-FFF2-40B4-BE49-F238E27FC236}">
              <a16:creationId xmlns:a16="http://schemas.microsoft.com/office/drawing/2014/main" id="{3E8970C7-F6E0-4D47-BAD7-E299EFB30500}"/>
            </a:ext>
          </a:extLst>
        </xdr:cNvPr>
        <xdr:cNvSpPr/>
      </xdr:nvSpPr>
      <xdr:spPr>
        <a:xfrm>
          <a:off x="6064250" y="8978900"/>
          <a:ext cx="4327525" cy="22447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17" name="直線コネクタ 116">
          <a:extLst>
            <a:ext uri="{FF2B5EF4-FFF2-40B4-BE49-F238E27FC236}">
              <a16:creationId xmlns:a16="http://schemas.microsoft.com/office/drawing/2014/main" id="{4713F6D5-BCA5-491D-99D7-7882ECE41059}"/>
            </a:ext>
          </a:extLst>
        </xdr:cNvPr>
        <xdr:cNvCxnSpPr/>
      </xdr:nvCxnSpPr>
      <xdr:spPr>
        <a:xfrm flipV="1">
          <a:off x="9603740" y="9389790"/>
          <a:ext cx="0" cy="137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18" name="【体育館・プール】&#10;一人当たり面積最小値テキスト">
          <a:extLst>
            <a:ext uri="{FF2B5EF4-FFF2-40B4-BE49-F238E27FC236}">
              <a16:creationId xmlns:a16="http://schemas.microsoft.com/office/drawing/2014/main" id="{9E6A1B63-C0FF-426D-AC5A-D9B2A69BA338}"/>
            </a:ext>
          </a:extLst>
        </xdr:cNvPr>
        <xdr:cNvSpPr txBox="1"/>
      </xdr:nvSpPr>
      <xdr:spPr>
        <a:xfrm>
          <a:off x="9642475" y="1077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19" name="直線コネクタ 118">
          <a:extLst>
            <a:ext uri="{FF2B5EF4-FFF2-40B4-BE49-F238E27FC236}">
              <a16:creationId xmlns:a16="http://schemas.microsoft.com/office/drawing/2014/main" id="{1CF5E995-B13B-41A7-9B27-AA48D6AC98B2}"/>
            </a:ext>
          </a:extLst>
        </xdr:cNvPr>
        <xdr:cNvCxnSpPr/>
      </xdr:nvCxnSpPr>
      <xdr:spPr>
        <a:xfrm>
          <a:off x="9531350" y="1076854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20" name="【体育館・プール】&#10;一人当たり面積最大値テキスト">
          <a:extLst>
            <a:ext uri="{FF2B5EF4-FFF2-40B4-BE49-F238E27FC236}">
              <a16:creationId xmlns:a16="http://schemas.microsoft.com/office/drawing/2014/main" id="{8C9031BB-2839-4176-82A3-F97FDDF82B0B}"/>
            </a:ext>
          </a:extLst>
        </xdr:cNvPr>
        <xdr:cNvSpPr txBox="1"/>
      </xdr:nvSpPr>
      <xdr:spPr>
        <a:xfrm>
          <a:off x="9642475" y="916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21" name="直線コネクタ 120">
          <a:extLst>
            <a:ext uri="{FF2B5EF4-FFF2-40B4-BE49-F238E27FC236}">
              <a16:creationId xmlns:a16="http://schemas.microsoft.com/office/drawing/2014/main" id="{ED5CBC1D-4EDE-465B-8471-0144DDCC8785}"/>
            </a:ext>
          </a:extLst>
        </xdr:cNvPr>
        <xdr:cNvCxnSpPr/>
      </xdr:nvCxnSpPr>
      <xdr:spPr>
        <a:xfrm>
          <a:off x="9531350" y="93897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43674</xdr:rowOff>
    </xdr:from>
    <xdr:ext cx="469744" cy="259045"/>
    <xdr:sp macro="" textlink="">
      <xdr:nvSpPr>
        <xdr:cNvPr id="122" name="【体育館・プール】&#10;一人当たり面積平均値テキスト">
          <a:extLst>
            <a:ext uri="{FF2B5EF4-FFF2-40B4-BE49-F238E27FC236}">
              <a16:creationId xmlns:a16="http://schemas.microsoft.com/office/drawing/2014/main" id="{86A030BF-D2C5-4696-8CE9-4736710506C0}"/>
            </a:ext>
          </a:extLst>
        </xdr:cNvPr>
        <xdr:cNvSpPr txBox="1"/>
      </xdr:nvSpPr>
      <xdr:spPr>
        <a:xfrm>
          <a:off x="9642475" y="1047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23" name="フローチャート: 判断 122">
          <a:extLst>
            <a:ext uri="{FF2B5EF4-FFF2-40B4-BE49-F238E27FC236}">
              <a16:creationId xmlns:a16="http://schemas.microsoft.com/office/drawing/2014/main" id="{63FCA90E-9440-4AF8-BA86-3048415BFDDB}"/>
            </a:ext>
          </a:extLst>
        </xdr:cNvPr>
        <xdr:cNvSpPr/>
      </xdr:nvSpPr>
      <xdr:spPr>
        <a:xfrm>
          <a:off x="9569450" y="10625297"/>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50424</xdr:rowOff>
    </xdr:from>
    <xdr:to>
      <xdr:col>50</xdr:col>
      <xdr:colOff>165100</xdr:colOff>
      <xdr:row>63</xdr:row>
      <xdr:rowOff>152024</xdr:rowOff>
    </xdr:to>
    <xdr:sp macro="" textlink="">
      <xdr:nvSpPr>
        <xdr:cNvPr id="124" name="フローチャート: 判断 123">
          <a:extLst>
            <a:ext uri="{FF2B5EF4-FFF2-40B4-BE49-F238E27FC236}">
              <a16:creationId xmlns:a16="http://schemas.microsoft.com/office/drawing/2014/main" id="{D7DAC3E0-BFDD-4057-ADBD-7ECB9A3C64F3}"/>
            </a:ext>
          </a:extLst>
        </xdr:cNvPr>
        <xdr:cNvSpPr/>
      </xdr:nvSpPr>
      <xdr:spPr>
        <a:xfrm>
          <a:off x="8794750" y="1065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53259</xdr:rowOff>
    </xdr:from>
    <xdr:to>
      <xdr:col>46</xdr:col>
      <xdr:colOff>38100</xdr:colOff>
      <xdr:row>63</xdr:row>
      <xdr:rowOff>154859</xdr:rowOff>
    </xdr:to>
    <xdr:sp macro="" textlink="">
      <xdr:nvSpPr>
        <xdr:cNvPr id="125" name="フローチャート: 判断 124">
          <a:extLst>
            <a:ext uri="{FF2B5EF4-FFF2-40B4-BE49-F238E27FC236}">
              <a16:creationId xmlns:a16="http://schemas.microsoft.com/office/drawing/2014/main" id="{609C9E05-8575-4962-A5A4-684B75AB1EDC}"/>
            </a:ext>
          </a:extLst>
        </xdr:cNvPr>
        <xdr:cNvSpPr/>
      </xdr:nvSpPr>
      <xdr:spPr>
        <a:xfrm>
          <a:off x="7985125" y="10657759"/>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58745</xdr:rowOff>
    </xdr:from>
    <xdr:to>
      <xdr:col>41</xdr:col>
      <xdr:colOff>101600</xdr:colOff>
      <xdr:row>63</xdr:row>
      <xdr:rowOff>160345</xdr:rowOff>
    </xdr:to>
    <xdr:sp macro="" textlink="">
      <xdr:nvSpPr>
        <xdr:cNvPr id="126" name="フローチャート: 判断 125">
          <a:extLst>
            <a:ext uri="{FF2B5EF4-FFF2-40B4-BE49-F238E27FC236}">
              <a16:creationId xmlns:a16="http://schemas.microsoft.com/office/drawing/2014/main" id="{EA627B77-A6A2-43B1-82C3-6D16168CFB77}"/>
            </a:ext>
          </a:extLst>
        </xdr:cNvPr>
        <xdr:cNvSpPr/>
      </xdr:nvSpPr>
      <xdr:spPr>
        <a:xfrm>
          <a:off x="7159625" y="1066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62219</xdr:rowOff>
    </xdr:from>
    <xdr:to>
      <xdr:col>36</xdr:col>
      <xdr:colOff>165100</xdr:colOff>
      <xdr:row>63</xdr:row>
      <xdr:rowOff>163819</xdr:rowOff>
    </xdr:to>
    <xdr:sp macro="" textlink="">
      <xdr:nvSpPr>
        <xdr:cNvPr id="127" name="フローチャート: 判断 126">
          <a:extLst>
            <a:ext uri="{FF2B5EF4-FFF2-40B4-BE49-F238E27FC236}">
              <a16:creationId xmlns:a16="http://schemas.microsoft.com/office/drawing/2014/main" id="{FDEAD98A-3140-44C3-9A5D-8C6AA38EB399}"/>
            </a:ext>
          </a:extLst>
        </xdr:cNvPr>
        <xdr:cNvSpPr/>
      </xdr:nvSpPr>
      <xdr:spPr>
        <a:xfrm>
          <a:off x="6350000" y="1066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id="{C16DC935-53FB-4644-BB13-F6928E4EFDF2}"/>
            </a:ext>
          </a:extLst>
        </xdr:cNvPr>
        <xdr:cNvSpPr txBox="1"/>
      </xdr:nvSpPr>
      <xdr:spPr>
        <a:xfrm>
          <a:off x="9429750" y="1122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83FE29A9-9BD0-41A4-9E58-60465A5F4507}"/>
            </a:ext>
          </a:extLst>
        </xdr:cNvPr>
        <xdr:cNvSpPr txBox="1"/>
      </xdr:nvSpPr>
      <xdr:spPr>
        <a:xfrm>
          <a:off x="8670925" y="1122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D9F5F207-CE34-4EE4-8821-B500AF269A28}"/>
            </a:ext>
          </a:extLst>
        </xdr:cNvPr>
        <xdr:cNvSpPr txBox="1"/>
      </xdr:nvSpPr>
      <xdr:spPr>
        <a:xfrm>
          <a:off x="7858125" y="1122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D5B368C8-85D1-47A1-862D-265F5A071F44}"/>
            </a:ext>
          </a:extLst>
        </xdr:cNvPr>
        <xdr:cNvSpPr txBox="1"/>
      </xdr:nvSpPr>
      <xdr:spPr>
        <a:xfrm>
          <a:off x="7035800" y="1122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9BD7EDD1-CD2C-40C0-BE6A-462992DE8144}"/>
            </a:ext>
          </a:extLst>
        </xdr:cNvPr>
        <xdr:cNvSpPr txBox="1"/>
      </xdr:nvSpPr>
      <xdr:spPr>
        <a:xfrm>
          <a:off x="6226175" y="1122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102728</xdr:rowOff>
    </xdr:from>
    <xdr:to>
      <xdr:col>55</xdr:col>
      <xdr:colOff>50800</xdr:colOff>
      <xdr:row>64</xdr:row>
      <xdr:rowOff>32878</xdr:rowOff>
    </xdr:to>
    <xdr:sp macro="" textlink="">
      <xdr:nvSpPr>
        <xdr:cNvPr id="133" name="楕円 132">
          <a:extLst>
            <a:ext uri="{FF2B5EF4-FFF2-40B4-BE49-F238E27FC236}">
              <a16:creationId xmlns:a16="http://schemas.microsoft.com/office/drawing/2014/main" id="{40F2E50E-86D9-45ED-8D64-1A61391C4E1D}"/>
            </a:ext>
          </a:extLst>
        </xdr:cNvPr>
        <xdr:cNvSpPr/>
      </xdr:nvSpPr>
      <xdr:spPr>
        <a:xfrm>
          <a:off x="9569450" y="10707228"/>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17655</xdr:rowOff>
    </xdr:from>
    <xdr:ext cx="469744" cy="259045"/>
    <xdr:sp macro="" textlink="">
      <xdr:nvSpPr>
        <xdr:cNvPr id="134" name="【体育館・プール】&#10;一人当たり面積該当値テキスト">
          <a:extLst>
            <a:ext uri="{FF2B5EF4-FFF2-40B4-BE49-F238E27FC236}">
              <a16:creationId xmlns:a16="http://schemas.microsoft.com/office/drawing/2014/main" id="{0F3A1B7D-796C-43FC-8822-21FA927DF094}"/>
            </a:ext>
          </a:extLst>
        </xdr:cNvPr>
        <xdr:cNvSpPr txBox="1"/>
      </xdr:nvSpPr>
      <xdr:spPr>
        <a:xfrm>
          <a:off x="9642475" y="1062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168551</xdr:rowOff>
    </xdr:from>
    <xdr:ext cx="469744" cy="259045"/>
    <xdr:sp macro="" textlink="">
      <xdr:nvSpPr>
        <xdr:cNvPr id="135" name="n_1aveValue【体育館・プール】&#10;一人当たり面積">
          <a:extLst>
            <a:ext uri="{FF2B5EF4-FFF2-40B4-BE49-F238E27FC236}">
              <a16:creationId xmlns:a16="http://schemas.microsoft.com/office/drawing/2014/main" id="{94B0207C-5DC0-4499-B011-F68275BD2E83}"/>
            </a:ext>
          </a:extLst>
        </xdr:cNvPr>
        <xdr:cNvSpPr txBox="1"/>
      </xdr:nvSpPr>
      <xdr:spPr>
        <a:xfrm>
          <a:off x="8613852" y="1043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171386</xdr:rowOff>
    </xdr:from>
    <xdr:ext cx="469744" cy="259045"/>
    <xdr:sp macro="" textlink="">
      <xdr:nvSpPr>
        <xdr:cNvPr id="136" name="n_2aveValue【体育館・プール】&#10;一人当たり面積">
          <a:extLst>
            <a:ext uri="{FF2B5EF4-FFF2-40B4-BE49-F238E27FC236}">
              <a16:creationId xmlns:a16="http://schemas.microsoft.com/office/drawing/2014/main" id="{77C2996D-74DF-4C57-8357-217D261DE5BE}"/>
            </a:ext>
          </a:extLst>
        </xdr:cNvPr>
        <xdr:cNvSpPr txBox="1"/>
      </xdr:nvSpPr>
      <xdr:spPr>
        <a:xfrm>
          <a:off x="7816927" y="1043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5422</xdr:rowOff>
    </xdr:from>
    <xdr:ext cx="469744" cy="259045"/>
    <xdr:sp macro="" textlink="">
      <xdr:nvSpPr>
        <xdr:cNvPr id="137" name="n_3aveValue【体育館・プール】&#10;一人当たり面積">
          <a:extLst>
            <a:ext uri="{FF2B5EF4-FFF2-40B4-BE49-F238E27FC236}">
              <a16:creationId xmlns:a16="http://schemas.microsoft.com/office/drawing/2014/main" id="{A40A5FDC-17F2-4226-BF09-7D01231188FF}"/>
            </a:ext>
          </a:extLst>
        </xdr:cNvPr>
        <xdr:cNvSpPr txBox="1"/>
      </xdr:nvSpPr>
      <xdr:spPr>
        <a:xfrm>
          <a:off x="6991427" y="1044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8896</xdr:rowOff>
    </xdr:from>
    <xdr:ext cx="469744" cy="259045"/>
    <xdr:sp macro="" textlink="">
      <xdr:nvSpPr>
        <xdr:cNvPr id="138" name="n_4aveValue【体育館・プール】&#10;一人当たり面積">
          <a:extLst>
            <a:ext uri="{FF2B5EF4-FFF2-40B4-BE49-F238E27FC236}">
              <a16:creationId xmlns:a16="http://schemas.microsoft.com/office/drawing/2014/main" id="{D97009C3-6627-44E3-996B-CCA488D2074F}"/>
            </a:ext>
          </a:extLst>
        </xdr:cNvPr>
        <xdr:cNvSpPr txBox="1"/>
      </xdr:nvSpPr>
      <xdr:spPr>
        <a:xfrm>
          <a:off x="6181802" y="10445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a:extLst>
            <a:ext uri="{FF2B5EF4-FFF2-40B4-BE49-F238E27FC236}">
              <a16:creationId xmlns:a16="http://schemas.microsoft.com/office/drawing/2014/main" id="{F43AA598-B365-4F1E-BE1B-32A81A1AC91F}"/>
            </a:ext>
          </a:extLst>
        </xdr:cNvPr>
        <xdr:cNvSpPr/>
      </xdr:nvSpPr>
      <xdr:spPr>
        <a:xfrm>
          <a:off x="698500" y="11598275"/>
          <a:ext cx="4343400" cy="6223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a:extLst>
            <a:ext uri="{FF2B5EF4-FFF2-40B4-BE49-F238E27FC236}">
              <a16:creationId xmlns:a16="http://schemas.microsoft.com/office/drawing/2014/main" id="{51F9F031-C82B-4E8F-8BA3-DC382EED22A6}"/>
            </a:ext>
          </a:extLst>
        </xdr:cNvPr>
        <xdr:cNvSpPr/>
      </xdr:nvSpPr>
      <xdr:spPr>
        <a:xfrm>
          <a:off x="825500" y="1224597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a:extLst>
            <a:ext uri="{FF2B5EF4-FFF2-40B4-BE49-F238E27FC236}">
              <a16:creationId xmlns:a16="http://schemas.microsoft.com/office/drawing/2014/main" id="{B9876AA1-01EC-46EA-BA6B-150CEBFCC0BB}"/>
            </a:ext>
          </a:extLst>
        </xdr:cNvPr>
        <xdr:cNvSpPr/>
      </xdr:nvSpPr>
      <xdr:spPr>
        <a:xfrm>
          <a:off x="825500" y="1244600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a:extLst>
            <a:ext uri="{FF2B5EF4-FFF2-40B4-BE49-F238E27FC236}">
              <a16:creationId xmlns:a16="http://schemas.microsoft.com/office/drawing/2014/main" id="{A65D3899-F91B-4830-A618-C25FE3209623}"/>
            </a:ext>
          </a:extLst>
        </xdr:cNvPr>
        <xdr:cNvSpPr/>
      </xdr:nvSpPr>
      <xdr:spPr>
        <a:xfrm>
          <a:off x="1746250" y="1224597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a:extLst>
            <a:ext uri="{FF2B5EF4-FFF2-40B4-BE49-F238E27FC236}">
              <a16:creationId xmlns:a16="http://schemas.microsoft.com/office/drawing/2014/main" id="{E4E2E6AD-59BE-4228-96D3-E2BAECB39000}"/>
            </a:ext>
          </a:extLst>
        </xdr:cNvPr>
        <xdr:cNvSpPr/>
      </xdr:nvSpPr>
      <xdr:spPr>
        <a:xfrm>
          <a:off x="1746250" y="1244600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a:extLst>
            <a:ext uri="{FF2B5EF4-FFF2-40B4-BE49-F238E27FC236}">
              <a16:creationId xmlns:a16="http://schemas.microsoft.com/office/drawing/2014/main" id="{E3D97254-8F8D-45A0-AF7D-6340DF75A11C}"/>
            </a:ext>
          </a:extLst>
        </xdr:cNvPr>
        <xdr:cNvSpPr/>
      </xdr:nvSpPr>
      <xdr:spPr>
        <a:xfrm>
          <a:off x="2794000" y="1224597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a:extLst>
            <a:ext uri="{FF2B5EF4-FFF2-40B4-BE49-F238E27FC236}">
              <a16:creationId xmlns:a16="http://schemas.microsoft.com/office/drawing/2014/main" id="{C4EFFE1A-B229-4E9A-9F8C-AACA9E1C8742}"/>
            </a:ext>
          </a:extLst>
        </xdr:cNvPr>
        <xdr:cNvSpPr/>
      </xdr:nvSpPr>
      <xdr:spPr>
        <a:xfrm>
          <a:off x="2794000" y="1244600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a:extLst>
            <a:ext uri="{FF2B5EF4-FFF2-40B4-BE49-F238E27FC236}">
              <a16:creationId xmlns:a16="http://schemas.microsoft.com/office/drawing/2014/main" id="{607195EA-FD6B-42AA-B170-54742B4944D7}"/>
            </a:ext>
          </a:extLst>
        </xdr:cNvPr>
        <xdr:cNvSpPr/>
      </xdr:nvSpPr>
      <xdr:spPr>
        <a:xfrm>
          <a:off x="698500" y="12719050"/>
          <a:ext cx="4343400" cy="22447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7" name="テキスト ボックス 146">
          <a:extLst>
            <a:ext uri="{FF2B5EF4-FFF2-40B4-BE49-F238E27FC236}">
              <a16:creationId xmlns:a16="http://schemas.microsoft.com/office/drawing/2014/main" id="{03DFDC87-C8FE-4E0F-AC98-AD6B247186EC}"/>
            </a:ext>
          </a:extLst>
        </xdr:cNvPr>
        <xdr:cNvSpPr txBox="1"/>
      </xdr:nvSpPr>
      <xdr:spPr>
        <a:xfrm>
          <a:off x="676275" y="12531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8" name="直線コネクタ 147">
          <a:extLst>
            <a:ext uri="{FF2B5EF4-FFF2-40B4-BE49-F238E27FC236}">
              <a16:creationId xmlns:a16="http://schemas.microsoft.com/office/drawing/2014/main" id="{F2697C1C-2A91-4A7A-92B6-F1783DC9E92D}"/>
            </a:ext>
          </a:extLst>
        </xdr:cNvPr>
        <xdr:cNvCxnSpPr/>
      </xdr:nvCxnSpPr>
      <xdr:spPr>
        <a:xfrm>
          <a:off x="698500" y="14963775"/>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49" name="テキスト ボックス 148">
          <a:extLst>
            <a:ext uri="{FF2B5EF4-FFF2-40B4-BE49-F238E27FC236}">
              <a16:creationId xmlns:a16="http://schemas.microsoft.com/office/drawing/2014/main" id="{851D2BD7-A781-44F9-BB70-A8F0526E884D}"/>
            </a:ext>
          </a:extLst>
        </xdr:cNvPr>
        <xdr:cNvSpPr txBox="1"/>
      </xdr:nvSpPr>
      <xdr:spPr>
        <a:xfrm>
          <a:off x="278946" y="14821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50" name="直線コネクタ 149">
          <a:extLst>
            <a:ext uri="{FF2B5EF4-FFF2-40B4-BE49-F238E27FC236}">
              <a16:creationId xmlns:a16="http://schemas.microsoft.com/office/drawing/2014/main" id="{DD88FE9D-537B-4D38-8CA3-C640D5653FD9}"/>
            </a:ext>
          </a:extLst>
        </xdr:cNvPr>
        <xdr:cNvCxnSpPr/>
      </xdr:nvCxnSpPr>
      <xdr:spPr>
        <a:xfrm>
          <a:off x="698500" y="14643554"/>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51" name="テキスト ボックス 150">
          <a:extLst>
            <a:ext uri="{FF2B5EF4-FFF2-40B4-BE49-F238E27FC236}">
              <a16:creationId xmlns:a16="http://schemas.microsoft.com/office/drawing/2014/main" id="{F0CA90F9-F880-406A-9C38-043D1E206751}"/>
            </a:ext>
          </a:extLst>
        </xdr:cNvPr>
        <xdr:cNvSpPr txBox="1"/>
      </xdr:nvSpPr>
      <xdr:spPr>
        <a:xfrm>
          <a:off x="278946" y="145013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2" name="直線コネクタ 151">
          <a:extLst>
            <a:ext uri="{FF2B5EF4-FFF2-40B4-BE49-F238E27FC236}">
              <a16:creationId xmlns:a16="http://schemas.microsoft.com/office/drawing/2014/main" id="{80F20B6E-DAB3-43AF-BCE3-A09791C63133}"/>
            </a:ext>
          </a:extLst>
        </xdr:cNvPr>
        <xdr:cNvCxnSpPr/>
      </xdr:nvCxnSpPr>
      <xdr:spPr>
        <a:xfrm>
          <a:off x="698500" y="14320157"/>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3" name="テキスト ボックス 152">
          <a:extLst>
            <a:ext uri="{FF2B5EF4-FFF2-40B4-BE49-F238E27FC236}">
              <a16:creationId xmlns:a16="http://schemas.microsoft.com/office/drawing/2014/main" id="{3BDCA87E-8254-455B-B24E-99A137307A53}"/>
            </a:ext>
          </a:extLst>
        </xdr:cNvPr>
        <xdr:cNvSpPr txBox="1"/>
      </xdr:nvSpPr>
      <xdr:spPr>
        <a:xfrm>
          <a:off x="343066" y="141811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4" name="直線コネクタ 153">
          <a:extLst>
            <a:ext uri="{FF2B5EF4-FFF2-40B4-BE49-F238E27FC236}">
              <a16:creationId xmlns:a16="http://schemas.microsoft.com/office/drawing/2014/main" id="{24F46320-1E5B-4DD0-A4A9-E5E29349114B}"/>
            </a:ext>
          </a:extLst>
        </xdr:cNvPr>
        <xdr:cNvCxnSpPr/>
      </xdr:nvCxnSpPr>
      <xdr:spPr>
        <a:xfrm>
          <a:off x="698500" y="13999936"/>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5" name="テキスト ボックス 154">
          <a:extLst>
            <a:ext uri="{FF2B5EF4-FFF2-40B4-BE49-F238E27FC236}">
              <a16:creationId xmlns:a16="http://schemas.microsoft.com/office/drawing/2014/main" id="{6E5472FB-0871-4A92-8701-42FD32915935}"/>
            </a:ext>
          </a:extLst>
        </xdr:cNvPr>
        <xdr:cNvSpPr txBox="1"/>
      </xdr:nvSpPr>
      <xdr:spPr>
        <a:xfrm>
          <a:off x="343066" y="138608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6" name="直線コネクタ 155">
          <a:extLst>
            <a:ext uri="{FF2B5EF4-FFF2-40B4-BE49-F238E27FC236}">
              <a16:creationId xmlns:a16="http://schemas.microsoft.com/office/drawing/2014/main" id="{AC0B346A-E815-4D02-A5CB-82120F6C5A4E}"/>
            </a:ext>
          </a:extLst>
        </xdr:cNvPr>
        <xdr:cNvCxnSpPr/>
      </xdr:nvCxnSpPr>
      <xdr:spPr>
        <a:xfrm>
          <a:off x="698500" y="13679714"/>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7" name="テキスト ボックス 156">
          <a:extLst>
            <a:ext uri="{FF2B5EF4-FFF2-40B4-BE49-F238E27FC236}">
              <a16:creationId xmlns:a16="http://schemas.microsoft.com/office/drawing/2014/main" id="{90A8EC6C-1210-4BA3-AAAF-B961AE4A7B31}"/>
            </a:ext>
          </a:extLst>
        </xdr:cNvPr>
        <xdr:cNvSpPr txBox="1"/>
      </xdr:nvSpPr>
      <xdr:spPr>
        <a:xfrm>
          <a:off x="343066" y="1354066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8" name="直線コネクタ 157">
          <a:extLst>
            <a:ext uri="{FF2B5EF4-FFF2-40B4-BE49-F238E27FC236}">
              <a16:creationId xmlns:a16="http://schemas.microsoft.com/office/drawing/2014/main" id="{24D42323-E0FB-45E0-BB41-99434F71AB14}"/>
            </a:ext>
          </a:extLst>
        </xdr:cNvPr>
        <xdr:cNvCxnSpPr/>
      </xdr:nvCxnSpPr>
      <xdr:spPr>
        <a:xfrm>
          <a:off x="698500" y="13359493"/>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9" name="テキスト ボックス 158">
          <a:extLst>
            <a:ext uri="{FF2B5EF4-FFF2-40B4-BE49-F238E27FC236}">
              <a16:creationId xmlns:a16="http://schemas.microsoft.com/office/drawing/2014/main" id="{1290885D-EDF4-48F2-8DCD-22A4451A3FBD}"/>
            </a:ext>
          </a:extLst>
        </xdr:cNvPr>
        <xdr:cNvSpPr txBox="1"/>
      </xdr:nvSpPr>
      <xdr:spPr>
        <a:xfrm>
          <a:off x="343066" y="132204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0" name="直線コネクタ 159">
          <a:extLst>
            <a:ext uri="{FF2B5EF4-FFF2-40B4-BE49-F238E27FC236}">
              <a16:creationId xmlns:a16="http://schemas.microsoft.com/office/drawing/2014/main" id="{01D0CA3B-284C-4BD5-8917-9CB77C0B9077}"/>
            </a:ext>
          </a:extLst>
        </xdr:cNvPr>
        <xdr:cNvCxnSpPr/>
      </xdr:nvCxnSpPr>
      <xdr:spPr>
        <a:xfrm>
          <a:off x="698500" y="13039271"/>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61" name="テキスト ボックス 160">
          <a:extLst>
            <a:ext uri="{FF2B5EF4-FFF2-40B4-BE49-F238E27FC236}">
              <a16:creationId xmlns:a16="http://schemas.microsoft.com/office/drawing/2014/main" id="{EEA5C83A-978E-496D-A73E-9B2728925A4F}"/>
            </a:ext>
          </a:extLst>
        </xdr:cNvPr>
        <xdr:cNvSpPr txBox="1"/>
      </xdr:nvSpPr>
      <xdr:spPr>
        <a:xfrm>
          <a:off x="391311" y="1290022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2" name="直線コネクタ 161">
          <a:extLst>
            <a:ext uri="{FF2B5EF4-FFF2-40B4-BE49-F238E27FC236}">
              <a16:creationId xmlns:a16="http://schemas.microsoft.com/office/drawing/2014/main" id="{5CCF2514-7DA0-4358-97F1-CEB9B7B266EB}"/>
            </a:ext>
          </a:extLst>
        </xdr:cNvPr>
        <xdr:cNvCxnSpPr/>
      </xdr:nvCxnSpPr>
      <xdr:spPr>
        <a:xfrm>
          <a:off x="698500" y="1271905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63" name="【福祉施設】&#10;有形固定資産減価償却率グラフ枠">
          <a:extLst>
            <a:ext uri="{FF2B5EF4-FFF2-40B4-BE49-F238E27FC236}">
              <a16:creationId xmlns:a16="http://schemas.microsoft.com/office/drawing/2014/main" id="{3CAA8226-382A-46A4-BD6C-5BEFA0B520A7}"/>
            </a:ext>
          </a:extLst>
        </xdr:cNvPr>
        <xdr:cNvSpPr/>
      </xdr:nvSpPr>
      <xdr:spPr>
        <a:xfrm>
          <a:off x="698500" y="12719050"/>
          <a:ext cx="4343400" cy="22447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64" name="直線コネクタ 163">
          <a:extLst>
            <a:ext uri="{FF2B5EF4-FFF2-40B4-BE49-F238E27FC236}">
              <a16:creationId xmlns:a16="http://schemas.microsoft.com/office/drawing/2014/main" id="{A5F11E7A-0AE9-4C4E-82DB-B3C74A8391CE}"/>
            </a:ext>
          </a:extLst>
        </xdr:cNvPr>
        <xdr:cNvCxnSpPr/>
      </xdr:nvCxnSpPr>
      <xdr:spPr>
        <a:xfrm flipV="1">
          <a:off x="4253865" y="13102952"/>
          <a:ext cx="0" cy="1540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65" name="【福祉施設】&#10;有形固定資産減価償却率最小値テキスト">
          <a:extLst>
            <a:ext uri="{FF2B5EF4-FFF2-40B4-BE49-F238E27FC236}">
              <a16:creationId xmlns:a16="http://schemas.microsoft.com/office/drawing/2014/main" id="{B89191B9-11F3-4EF6-8C66-01D4F06D2CA1}"/>
            </a:ext>
          </a:extLst>
        </xdr:cNvPr>
        <xdr:cNvSpPr txBox="1"/>
      </xdr:nvSpPr>
      <xdr:spPr>
        <a:xfrm>
          <a:off x="4292600" y="1464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66" name="直線コネクタ 165">
          <a:extLst>
            <a:ext uri="{FF2B5EF4-FFF2-40B4-BE49-F238E27FC236}">
              <a16:creationId xmlns:a16="http://schemas.microsoft.com/office/drawing/2014/main" id="{4C714A17-D3D0-4E70-A35B-CDE81A330CEC}"/>
            </a:ext>
          </a:extLst>
        </xdr:cNvPr>
        <xdr:cNvCxnSpPr/>
      </xdr:nvCxnSpPr>
      <xdr:spPr>
        <a:xfrm>
          <a:off x="4181475" y="1464355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67" name="【福祉施設】&#10;有形固定資産減価償却率最大値テキスト">
          <a:extLst>
            <a:ext uri="{FF2B5EF4-FFF2-40B4-BE49-F238E27FC236}">
              <a16:creationId xmlns:a16="http://schemas.microsoft.com/office/drawing/2014/main" id="{7823A3EB-917C-4B96-BA87-CB67B5FFD82C}"/>
            </a:ext>
          </a:extLst>
        </xdr:cNvPr>
        <xdr:cNvSpPr txBox="1"/>
      </xdr:nvSpPr>
      <xdr:spPr>
        <a:xfrm>
          <a:off x="4292600" y="12881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68" name="直線コネクタ 167">
          <a:extLst>
            <a:ext uri="{FF2B5EF4-FFF2-40B4-BE49-F238E27FC236}">
              <a16:creationId xmlns:a16="http://schemas.microsoft.com/office/drawing/2014/main" id="{FFB42FC8-5655-4DDE-AD23-1A643408C77A}"/>
            </a:ext>
          </a:extLst>
        </xdr:cNvPr>
        <xdr:cNvCxnSpPr/>
      </xdr:nvCxnSpPr>
      <xdr:spPr>
        <a:xfrm>
          <a:off x="4181475" y="1310295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57529</xdr:rowOff>
    </xdr:from>
    <xdr:ext cx="405111" cy="259045"/>
    <xdr:sp macro="" textlink="">
      <xdr:nvSpPr>
        <xdr:cNvPr id="169" name="【福祉施設】&#10;有形固定資産減価償却率平均値テキスト">
          <a:extLst>
            <a:ext uri="{FF2B5EF4-FFF2-40B4-BE49-F238E27FC236}">
              <a16:creationId xmlns:a16="http://schemas.microsoft.com/office/drawing/2014/main" id="{532D811E-4609-4F03-A4F5-098479633BEF}"/>
            </a:ext>
          </a:extLst>
        </xdr:cNvPr>
        <xdr:cNvSpPr txBox="1"/>
      </xdr:nvSpPr>
      <xdr:spPr>
        <a:xfrm>
          <a:off x="4292600" y="13690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70" name="フローチャート: 判断 169">
          <a:extLst>
            <a:ext uri="{FF2B5EF4-FFF2-40B4-BE49-F238E27FC236}">
              <a16:creationId xmlns:a16="http://schemas.microsoft.com/office/drawing/2014/main" id="{6752083E-9163-4792-A7B1-22407CD1202B}"/>
            </a:ext>
          </a:extLst>
        </xdr:cNvPr>
        <xdr:cNvSpPr/>
      </xdr:nvSpPr>
      <xdr:spPr>
        <a:xfrm>
          <a:off x="4203700" y="1383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33020</xdr:rowOff>
    </xdr:from>
    <xdr:to>
      <xdr:col>20</xdr:col>
      <xdr:colOff>38100</xdr:colOff>
      <xdr:row>82</xdr:row>
      <xdr:rowOff>134620</xdr:rowOff>
    </xdr:to>
    <xdr:sp macro="" textlink="">
      <xdr:nvSpPr>
        <xdr:cNvPr id="171" name="フローチャート: 判断 170">
          <a:extLst>
            <a:ext uri="{FF2B5EF4-FFF2-40B4-BE49-F238E27FC236}">
              <a16:creationId xmlns:a16="http://schemas.microsoft.com/office/drawing/2014/main" id="{48C9D30E-C94E-4D52-BC54-AD8B5CDE4361}"/>
            </a:ext>
          </a:extLst>
        </xdr:cNvPr>
        <xdr:cNvSpPr/>
      </xdr:nvSpPr>
      <xdr:spPr>
        <a:xfrm>
          <a:off x="3444875" y="138347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137523</xdr:rowOff>
    </xdr:from>
    <xdr:to>
      <xdr:col>15</xdr:col>
      <xdr:colOff>101600</xdr:colOff>
      <xdr:row>82</xdr:row>
      <xdr:rowOff>67673</xdr:rowOff>
    </xdr:to>
    <xdr:sp macro="" textlink="">
      <xdr:nvSpPr>
        <xdr:cNvPr id="172" name="フローチャート: 判断 171">
          <a:extLst>
            <a:ext uri="{FF2B5EF4-FFF2-40B4-BE49-F238E27FC236}">
              <a16:creationId xmlns:a16="http://schemas.microsoft.com/office/drawing/2014/main" id="{C4A3F338-F291-46D4-AC98-3FFABEB0B504}"/>
            </a:ext>
          </a:extLst>
        </xdr:cNvPr>
        <xdr:cNvSpPr/>
      </xdr:nvSpPr>
      <xdr:spPr>
        <a:xfrm>
          <a:off x="2619375" y="13770973"/>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130992</xdr:rowOff>
    </xdr:from>
    <xdr:to>
      <xdr:col>10</xdr:col>
      <xdr:colOff>165100</xdr:colOff>
      <xdr:row>82</xdr:row>
      <xdr:rowOff>61142</xdr:rowOff>
    </xdr:to>
    <xdr:sp macro="" textlink="">
      <xdr:nvSpPr>
        <xdr:cNvPr id="173" name="フローチャート: 判断 172">
          <a:extLst>
            <a:ext uri="{FF2B5EF4-FFF2-40B4-BE49-F238E27FC236}">
              <a16:creationId xmlns:a16="http://schemas.microsoft.com/office/drawing/2014/main" id="{6AB73183-5CDC-458E-B0A0-16E94AD5D3FA}"/>
            </a:ext>
          </a:extLst>
        </xdr:cNvPr>
        <xdr:cNvSpPr/>
      </xdr:nvSpPr>
      <xdr:spPr>
        <a:xfrm>
          <a:off x="1809750" y="13764442"/>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155484</xdr:rowOff>
    </xdr:from>
    <xdr:to>
      <xdr:col>6</xdr:col>
      <xdr:colOff>38100</xdr:colOff>
      <xdr:row>82</xdr:row>
      <xdr:rowOff>85634</xdr:rowOff>
    </xdr:to>
    <xdr:sp macro="" textlink="">
      <xdr:nvSpPr>
        <xdr:cNvPr id="174" name="フローチャート: 判断 173">
          <a:extLst>
            <a:ext uri="{FF2B5EF4-FFF2-40B4-BE49-F238E27FC236}">
              <a16:creationId xmlns:a16="http://schemas.microsoft.com/office/drawing/2014/main" id="{249BAE94-580D-4893-9F55-943F6730ECEF}"/>
            </a:ext>
          </a:extLst>
        </xdr:cNvPr>
        <xdr:cNvSpPr/>
      </xdr:nvSpPr>
      <xdr:spPr>
        <a:xfrm>
          <a:off x="1000125" y="13788934"/>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5" name="テキスト ボックス 174">
          <a:extLst>
            <a:ext uri="{FF2B5EF4-FFF2-40B4-BE49-F238E27FC236}">
              <a16:creationId xmlns:a16="http://schemas.microsoft.com/office/drawing/2014/main" id="{4D3EE647-817D-4004-A807-DBAD3FACF320}"/>
            </a:ext>
          </a:extLst>
        </xdr:cNvPr>
        <xdr:cNvSpPr txBox="1"/>
      </xdr:nvSpPr>
      <xdr:spPr>
        <a:xfrm>
          <a:off x="4079875" y="149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6" name="テキスト ボックス 175">
          <a:extLst>
            <a:ext uri="{FF2B5EF4-FFF2-40B4-BE49-F238E27FC236}">
              <a16:creationId xmlns:a16="http://schemas.microsoft.com/office/drawing/2014/main" id="{0CFA3724-7345-41D5-84BB-7E49BE1F7611}"/>
            </a:ext>
          </a:extLst>
        </xdr:cNvPr>
        <xdr:cNvSpPr txBox="1"/>
      </xdr:nvSpPr>
      <xdr:spPr>
        <a:xfrm>
          <a:off x="3317875" y="149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id="{8EBCF3E5-E3FE-4827-BFE0-44CB1C3DA38B}"/>
            </a:ext>
          </a:extLst>
        </xdr:cNvPr>
        <xdr:cNvSpPr txBox="1"/>
      </xdr:nvSpPr>
      <xdr:spPr>
        <a:xfrm>
          <a:off x="2495550" y="149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A4F5DB07-67AB-489E-9812-4E6772965002}"/>
            </a:ext>
          </a:extLst>
        </xdr:cNvPr>
        <xdr:cNvSpPr txBox="1"/>
      </xdr:nvSpPr>
      <xdr:spPr>
        <a:xfrm>
          <a:off x="1685925" y="149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AC70D38B-C3DC-45BF-B22E-45E3FDE65607}"/>
            </a:ext>
          </a:extLst>
        </xdr:cNvPr>
        <xdr:cNvSpPr txBox="1"/>
      </xdr:nvSpPr>
      <xdr:spPr>
        <a:xfrm>
          <a:off x="873125" y="149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134257</xdr:rowOff>
    </xdr:from>
    <xdr:to>
      <xdr:col>24</xdr:col>
      <xdr:colOff>114300</xdr:colOff>
      <xdr:row>83</xdr:row>
      <xdr:rowOff>64407</xdr:rowOff>
    </xdr:to>
    <xdr:sp macro="" textlink="">
      <xdr:nvSpPr>
        <xdr:cNvPr id="180" name="楕円 179">
          <a:extLst>
            <a:ext uri="{FF2B5EF4-FFF2-40B4-BE49-F238E27FC236}">
              <a16:creationId xmlns:a16="http://schemas.microsoft.com/office/drawing/2014/main" id="{96222D78-D819-4314-B62C-2A9A78BB691A}"/>
            </a:ext>
          </a:extLst>
        </xdr:cNvPr>
        <xdr:cNvSpPr/>
      </xdr:nvSpPr>
      <xdr:spPr>
        <a:xfrm>
          <a:off x="4203700" y="13935982"/>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112684</xdr:rowOff>
    </xdr:from>
    <xdr:ext cx="405111" cy="259045"/>
    <xdr:sp macro="" textlink="">
      <xdr:nvSpPr>
        <xdr:cNvPr id="181" name="【福祉施設】&#10;有形固定資産減価償却率該当値テキスト">
          <a:extLst>
            <a:ext uri="{FF2B5EF4-FFF2-40B4-BE49-F238E27FC236}">
              <a16:creationId xmlns:a16="http://schemas.microsoft.com/office/drawing/2014/main" id="{2B35DCC0-FA89-453F-8A12-D02BE44DFED9}"/>
            </a:ext>
          </a:extLst>
        </xdr:cNvPr>
        <xdr:cNvSpPr txBox="1"/>
      </xdr:nvSpPr>
      <xdr:spPr>
        <a:xfrm>
          <a:off x="4292600" y="13914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151147</xdr:rowOff>
    </xdr:from>
    <xdr:ext cx="405111" cy="259045"/>
    <xdr:sp macro="" textlink="">
      <xdr:nvSpPr>
        <xdr:cNvPr id="182" name="n_1aveValue【福祉施設】&#10;有形固定資産減価償却率">
          <a:extLst>
            <a:ext uri="{FF2B5EF4-FFF2-40B4-BE49-F238E27FC236}">
              <a16:creationId xmlns:a16="http://schemas.microsoft.com/office/drawing/2014/main" id="{C3B2E050-9C05-4456-A773-E4DB7103DD79}"/>
            </a:ext>
          </a:extLst>
        </xdr:cNvPr>
        <xdr:cNvSpPr txBox="1"/>
      </xdr:nvSpPr>
      <xdr:spPr>
        <a:xfrm>
          <a:off x="3296294" y="13616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84200</xdr:rowOff>
    </xdr:from>
    <xdr:ext cx="405111" cy="259045"/>
    <xdr:sp macro="" textlink="">
      <xdr:nvSpPr>
        <xdr:cNvPr id="183" name="n_2aveValue【福祉施設】&#10;有形固定資産減価償却率">
          <a:extLst>
            <a:ext uri="{FF2B5EF4-FFF2-40B4-BE49-F238E27FC236}">
              <a16:creationId xmlns:a16="http://schemas.microsoft.com/office/drawing/2014/main" id="{1BA69B7D-9361-4459-84A8-1EB21CA3CD23}"/>
            </a:ext>
          </a:extLst>
        </xdr:cNvPr>
        <xdr:cNvSpPr txBox="1"/>
      </xdr:nvSpPr>
      <xdr:spPr>
        <a:xfrm>
          <a:off x="2483494" y="13549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77669</xdr:rowOff>
    </xdr:from>
    <xdr:ext cx="405111" cy="259045"/>
    <xdr:sp macro="" textlink="">
      <xdr:nvSpPr>
        <xdr:cNvPr id="184" name="n_3aveValue【福祉施設】&#10;有形固定資産減価償却率">
          <a:extLst>
            <a:ext uri="{FF2B5EF4-FFF2-40B4-BE49-F238E27FC236}">
              <a16:creationId xmlns:a16="http://schemas.microsoft.com/office/drawing/2014/main" id="{9705758D-A811-4FFE-BC9A-E7200C845913}"/>
            </a:ext>
          </a:extLst>
        </xdr:cNvPr>
        <xdr:cNvSpPr txBox="1"/>
      </xdr:nvSpPr>
      <xdr:spPr>
        <a:xfrm>
          <a:off x="1673869" y="13542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102161</xdr:rowOff>
    </xdr:from>
    <xdr:ext cx="405111" cy="259045"/>
    <xdr:sp macro="" textlink="">
      <xdr:nvSpPr>
        <xdr:cNvPr id="185" name="n_4aveValue【福祉施設】&#10;有形固定資産減価償却率">
          <a:extLst>
            <a:ext uri="{FF2B5EF4-FFF2-40B4-BE49-F238E27FC236}">
              <a16:creationId xmlns:a16="http://schemas.microsoft.com/office/drawing/2014/main" id="{6B044E81-A0D8-4868-8B01-976ADBBD0F87}"/>
            </a:ext>
          </a:extLst>
        </xdr:cNvPr>
        <xdr:cNvSpPr txBox="1"/>
      </xdr:nvSpPr>
      <xdr:spPr>
        <a:xfrm>
          <a:off x="864244" y="13567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6" name="正方形/長方形 185">
          <a:extLst>
            <a:ext uri="{FF2B5EF4-FFF2-40B4-BE49-F238E27FC236}">
              <a16:creationId xmlns:a16="http://schemas.microsoft.com/office/drawing/2014/main" id="{5F51D190-2B69-46F3-93CC-B927F0BD179D}"/>
            </a:ext>
          </a:extLst>
        </xdr:cNvPr>
        <xdr:cNvSpPr/>
      </xdr:nvSpPr>
      <xdr:spPr>
        <a:xfrm>
          <a:off x="6064250" y="11598275"/>
          <a:ext cx="4327525" cy="6223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7" name="正方形/長方形 186">
          <a:extLst>
            <a:ext uri="{FF2B5EF4-FFF2-40B4-BE49-F238E27FC236}">
              <a16:creationId xmlns:a16="http://schemas.microsoft.com/office/drawing/2014/main" id="{1037B210-0EDE-435E-91F8-52981D084A2D}"/>
            </a:ext>
          </a:extLst>
        </xdr:cNvPr>
        <xdr:cNvSpPr/>
      </xdr:nvSpPr>
      <xdr:spPr>
        <a:xfrm>
          <a:off x="6175375" y="1224597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8" name="正方形/長方形 187">
          <a:extLst>
            <a:ext uri="{FF2B5EF4-FFF2-40B4-BE49-F238E27FC236}">
              <a16:creationId xmlns:a16="http://schemas.microsoft.com/office/drawing/2014/main" id="{578F695B-5D39-49E3-AF98-31384C866EF7}"/>
            </a:ext>
          </a:extLst>
        </xdr:cNvPr>
        <xdr:cNvSpPr/>
      </xdr:nvSpPr>
      <xdr:spPr>
        <a:xfrm>
          <a:off x="6175375" y="1244600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9" name="正方形/長方形 188">
          <a:extLst>
            <a:ext uri="{FF2B5EF4-FFF2-40B4-BE49-F238E27FC236}">
              <a16:creationId xmlns:a16="http://schemas.microsoft.com/office/drawing/2014/main" id="{8D89FE9B-B0B5-4E30-809F-355EE0F8AA15}"/>
            </a:ext>
          </a:extLst>
        </xdr:cNvPr>
        <xdr:cNvSpPr/>
      </xdr:nvSpPr>
      <xdr:spPr>
        <a:xfrm>
          <a:off x="7112000" y="1224597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0" name="正方形/長方形 189">
          <a:extLst>
            <a:ext uri="{FF2B5EF4-FFF2-40B4-BE49-F238E27FC236}">
              <a16:creationId xmlns:a16="http://schemas.microsoft.com/office/drawing/2014/main" id="{6213DB74-4A99-47F7-A587-C8AC5139341B}"/>
            </a:ext>
          </a:extLst>
        </xdr:cNvPr>
        <xdr:cNvSpPr/>
      </xdr:nvSpPr>
      <xdr:spPr>
        <a:xfrm>
          <a:off x="7112000" y="1244600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1" name="正方形/長方形 190">
          <a:extLst>
            <a:ext uri="{FF2B5EF4-FFF2-40B4-BE49-F238E27FC236}">
              <a16:creationId xmlns:a16="http://schemas.microsoft.com/office/drawing/2014/main" id="{ABB01EBB-F27D-409E-9403-FD59F9ABE9C3}"/>
            </a:ext>
          </a:extLst>
        </xdr:cNvPr>
        <xdr:cNvSpPr/>
      </xdr:nvSpPr>
      <xdr:spPr>
        <a:xfrm>
          <a:off x="8159750" y="1224597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2" name="正方形/長方形 191">
          <a:extLst>
            <a:ext uri="{FF2B5EF4-FFF2-40B4-BE49-F238E27FC236}">
              <a16:creationId xmlns:a16="http://schemas.microsoft.com/office/drawing/2014/main" id="{EAFE7BDA-9164-4CA2-8E43-0235ABC6CBEC}"/>
            </a:ext>
          </a:extLst>
        </xdr:cNvPr>
        <xdr:cNvSpPr/>
      </xdr:nvSpPr>
      <xdr:spPr>
        <a:xfrm>
          <a:off x="8159750" y="1244600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3" name="正方形/長方形 192">
          <a:extLst>
            <a:ext uri="{FF2B5EF4-FFF2-40B4-BE49-F238E27FC236}">
              <a16:creationId xmlns:a16="http://schemas.microsoft.com/office/drawing/2014/main" id="{2B6569FD-3FCE-4BB0-9C15-481D00141BE2}"/>
            </a:ext>
          </a:extLst>
        </xdr:cNvPr>
        <xdr:cNvSpPr/>
      </xdr:nvSpPr>
      <xdr:spPr>
        <a:xfrm>
          <a:off x="6064250" y="12719050"/>
          <a:ext cx="4327525" cy="22447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4" name="テキスト ボックス 193">
          <a:extLst>
            <a:ext uri="{FF2B5EF4-FFF2-40B4-BE49-F238E27FC236}">
              <a16:creationId xmlns:a16="http://schemas.microsoft.com/office/drawing/2014/main" id="{FBAD7C2C-71B8-4C8E-8DB4-3F0E6EEFF54D}"/>
            </a:ext>
          </a:extLst>
        </xdr:cNvPr>
        <xdr:cNvSpPr txBox="1"/>
      </xdr:nvSpPr>
      <xdr:spPr>
        <a:xfrm>
          <a:off x="6026150" y="12531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5" name="直線コネクタ 194">
          <a:extLst>
            <a:ext uri="{FF2B5EF4-FFF2-40B4-BE49-F238E27FC236}">
              <a16:creationId xmlns:a16="http://schemas.microsoft.com/office/drawing/2014/main" id="{CEDCB0AC-B0BB-495B-8878-63EABED0A175}"/>
            </a:ext>
          </a:extLst>
        </xdr:cNvPr>
        <xdr:cNvCxnSpPr/>
      </xdr:nvCxnSpPr>
      <xdr:spPr>
        <a:xfrm>
          <a:off x="6064250" y="14963775"/>
          <a:ext cx="42894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96" name="直線コネクタ 195">
          <a:extLst>
            <a:ext uri="{FF2B5EF4-FFF2-40B4-BE49-F238E27FC236}">
              <a16:creationId xmlns:a16="http://schemas.microsoft.com/office/drawing/2014/main" id="{4ADD5B72-2F75-46B6-ADE0-B5C753F20092}"/>
            </a:ext>
          </a:extLst>
        </xdr:cNvPr>
        <xdr:cNvCxnSpPr/>
      </xdr:nvCxnSpPr>
      <xdr:spPr>
        <a:xfrm>
          <a:off x="6064250" y="14643554"/>
          <a:ext cx="42894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97" name="テキスト ボックス 196">
          <a:extLst>
            <a:ext uri="{FF2B5EF4-FFF2-40B4-BE49-F238E27FC236}">
              <a16:creationId xmlns:a16="http://schemas.microsoft.com/office/drawing/2014/main" id="{31B29C72-1031-4306-8855-3660276F0B98}"/>
            </a:ext>
          </a:extLst>
        </xdr:cNvPr>
        <xdr:cNvSpPr txBox="1"/>
      </xdr:nvSpPr>
      <xdr:spPr>
        <a:xfrm>
          <a:off x="5628821" y="145013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98" name="直線コネクタ 197">
          <a:extLst>
            <a:ext uri="{FF2B5EF4-FFF2-40B4-BE49-F238E27FC236}">
              <a16:creationId xmlns:a16="http://schemas.microsoft.com/office/drawing/2014/main" id="{6CBFD277-0CEF-42A9-A4DD-7F73A280AD7F}"/>
            </a:ext>
          </a:extLst>
        </xdr:cNvPr>
        <xdr:cNvCxnSpPr/>
      </xdr:nvCxnSpPr>
      <xdr:spPr>
        <a:xfrm>
          <a:off x="6064250" y="14320157"/>
          <a:ext cx="42894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99" name="テキスト ボックス 198">
          <a:extLst>
            <a:ext uri="{FF2B5EF4-FFF2-40B4-BE49-F238E27FC236}">
              <a16:creationId xmlns:a16="http://schemas.microsoft.com/office/drawing/2014/main" id="{BC4EF75F-CBBF-4B1D-8004-A7B5B85D5FBE}"/>
            </a:ext>
          </a:extLst>
        </xdr:cNvPr>
        <xdr:cNvSpPr txBox="1"/>
      </xdr:nvSpPr>
      <xdr:spPr>
        <a:xfrm>
          <a:off x="5628821" y="141811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0" name="直線コネクタ 199">
          <a:extLst>
            <a:ext uri="{FF2B5EF4-FFF2-40B4-BE49-F238E27FC236}">
              <a16:creationId xmlns:a16="http://schemas.microsoft.com/office/drawing/2014/main" id="{F68F5037-CDB0-43B8-AF4C-51792DB3C74A}"/>
            </a:ext>
          </a:extLst>
        </xdr:cNvPr>
        <xdr:cNvCxnSpPr/>
      </xdr:nvCxnSpPr>
      <xdr:spPr>
        <a:xfrm>
          <a:off x="6064250" y="13999936"/>
          <a:ext cx="42894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1" name="テキスト ボックス 200">
          <a:extLst>
            <a:ext uri="{FF2B5EF4-FFF2-40B4-BE49-F238E27FC236}">
              <a16:creationId xmlns:a16="http://schemas.microsoft.com/office/drawing/2014/main" id="{1EE0092D-9F2B-4E98-B091-BD96637E89FE}"/>
            </a:ext>
          </a:extLst>
        </xdr:cNvPr>
        <xdr:cNvSpPr txBox="1"/>
      </xdr:nvSpPr>
      <xdr:spPr>
        <a:xfrm>
          <a:off x="5628821" y="138608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02" name="直線コネクタ 201">
          <a:extLst>
            <a:ext uri="{FF2B5EF4-FFF2-40B4-BE49-F238E27FC236}">
              <a16:creationId xmlns:a16="http://schemas.microsoft.com/office/drawing/2014/main" id="{A47C1305-E0FD-421E-9BEB-AD6D5C887039}"/>
            </a:ext>
          </a:extLst>
        </xdr:cNvPr>
        <xdr:cNvCxnSpPr/>
      </xdr:nvCxnSpPr>
      <xdr:spPr>
        <a:xfrm>
          <a:off x="6064250" y="13679714"/>
          <a:ext cx="42894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03" name="テキスト ボックス 202">
          <a:extLst>
            <a:ext uri="{FF2B5EF4-FFF2-40B4-BE49-F238E27FC236}">
              <a16:creationId xmlns:a16="http://schemas.microsoft.com/office/drawing/2014/main" id="{E0549F84-6C07-4783-97B8-C24F51978B7B}"/>
            </a:ext>
          </a:extLst>
        </xdr:cNvPr>
        <xdr:cNvSpPr txBox="1"/>
      </xdr:nvSpPr>
      <xdr:spPr>
        <a:xfrm>
          <a:off x="5628821" y="1354066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04" name="直線コネクタ 203">
          <a:extLst>
            <a:ext uri="{FF2B5EF4-FFF2-40B4-BE49-F238E27FC236}">
              <a16:creationId xmlns:a16="http://schemas.microsoft.com/office/drawing/2014/main" id="{32FA7308-1FE6-46E3-842C-C7742B24E389}"/>
            </a:ext>
          </a:extLst>
        </xdr:cNvPr>
        <xdr:cNvCxnSpPr/>
      </xdr:nvCxnSpPr>
      <xdr:spPr>
        <a:xfrm>
          <a:off x="6064250" y="13359493"/>
          <a:ext cx="42894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5" name="テキスト ボックス 204">
          <a:extLst>
            <a:ext uri="{FF2B5EF4-FFF2-40B4-BE49-F238E27FC236}">
              <a16:creationId xmlns:a16="http://schemas.microsoft.com/office/drawing/2014/main" id="{CA641813-3C76-4D85-87FF-D9AB420AB1B4}"/>
            </a:ext>
          </a:extLst>
        </xdr:cNvPr>
        <xdr:cNvSpPr txBox="1"/>
      </xdr:nvSpPr>
      <xdr:spPr>
        <a:xfrm>
          <a:off x="5628821" y="132204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06" name="直線コネクタ 205">
          <a:extLst>
            <a:ext uri="{FF2B5EF4-FFF2-40B4-BE49-F238E27FC236}">
              <a16:creationId xmlns:a16="http://schemas.microsoft.com/office/drawing/2014/main" id="{CF5354B9-CF77-40A6-A1A4-CD351CD8B4CD}"/>
            </a:ext>
          </a:extLst>
        </xdr:cNvPr>
        <xdr:cNvCxnSpPr/>
      </xdr:nvCxnSpPr>
      <xdr:spPr>
        <a:xfrm>
          <a:off x="6064250" y="13039271"/>
          <a:ext cx="42894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07" name="テキスト ボックス 206">
          <a:extLst>
            <a:ext uri="{FF2B5EF4-FFF2-40B4-BE49-F238E27FC236}">
              <a16:creationId xmlns:a16="http://schemas.microsoft.com/office/drawing/2014/main" id="{9961FCDE-7487-4C0C-9766-A0DA9A9E41B4}"/>
            </a:ext>
          </a:extLst>
        </xdr:cNvPr>
        <xdr:cNvSpPr txBox="1"/>
      </xdr:nvSpPr>
      <xdr:spPr>
        <a:xfrm>
          <a:off x="5628821" y="129002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8" name="直線コネクタ 207">
          <a:extLst>
            <a:ext uri="{FF2B5EF4-FFF2-40B4-BE49-F238E27FC236}">
              <a16:creationId xmlns:a16="http://schemas.microsoft.com/office/drawing/2014/main" id="{6F82B481-80A2-458C-B4FC-D33BD6192111}"/>
            </a:ext>
          </a:extLst>
        </xdr:cNvPr>
        <xdr:cNvCxnSpPr/>
      </xdr:nvCxnSpPr>
      <xdr:spPr>
        <a:xfrm>
          <a:off x="6064250" y="12719050"/>
          <a:ext cx="42894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9" name="テキスト ボックス 208">
          <a:extLst>
            <a:ext uri="{FF2B5EF4-FFF2-40B4-BE49-F238E27FC236}">
              <a16:creationId xmlns:a16="http://schemas.microsoft.com/office/drawing/2014/main" id="{C07D74AB-EEF1-4E4B-B462-ABCC4AE95564}"/>
            </a:ext>
          </a:extLst>
        </xdr:cNvPr>
        <xdr:cNvSpPr txBox="1"/>
      </xdr:nvSpPr>
      <xdr:spPr>
        <a:xfrm>
          <a:off x="5628821" y="12580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0" name="【福祉施設】&#10;一人当たり面積グラフ枠">
          <a:extLst>
            <a:ext uri="{FF2B5EF4-FFF2-40B4-BE49-F238E27FC236}">
              <a16:creationId xmlns:a16="http://schemas.microsoft.com/office/drawing/2014/main" id="{69DEE5EA-5BCC-4967-BA0D-0018848DFAC0}"/>
            </a:ext>
          </a:extLst>
        </xdr:cNvPr>
        <xdr:cNvSpPr/>
      </xdr:nvSpPr>
      <xdr:spPr>
        <a:xfrm>
          <a:off x="6064250" y="12719050"/>
          <a:ext cx="4327525" cy="22447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211" name="直線コネクタ 210">
          <a:extLst>
            <a:ext uri="{FF2B5EF4-FFF2-40B4-BE49-F238E27FC236}">
              <a16:creationId xmlns:a16="http://schemas.microsoft.com/office/drawing/2014/main" id="{EBD8E14A-E127-4A57-B770-DD576BB1DBF8}"/>
            </a:ext>
          </a:extLst>
        </xdr:cNvPr>
        <xdr:cNvCxnSpPr/>
      </xdr:nvCxnSpPr>
      <xdr:spPr>
        <a:xfrm flipV="1">
          <a:off x="9603740" y="13139947"/>
          <a:ext cx="0" cy="1493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12" name="【福祉施設】&#10;一人当たり面積最小値テキスト">
          <a:extLst>
            <a:ext uri="{FF2B5EF4-FFF2-40B4-BE49-F238E27FC236}">
              <a16:creationId xmlns:a16="http://schemas.microsoft.com/office/drawing/2014/main" id="{E36BB982-9F7A-4E95-B517-060AFC229470}"/>
            </a:ext>
          </a:extLst>
        </xdr:cNvPr>
        <xdr:cNvSpPr txBox="1"/>
      </xdr:nvSpPr>
      <xdr:spPr>
        <a:xfrm>
          <a:off x="9642475" y="1463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13" name="直線コネクタ 212">
          <a:extLst>
            <a:ext uri="{FF2B5EF4-FFF2-40B4-BE49-F238E27FC236}">
              <a16:creationId xmlns:a16="http://schemas.microsoft.com/office/drawing/2014/main" id="{3DFA7612-B5FD-4DC6-8C00-174B17EB526D}"/>
            </a:ext>
          </a:extLst>
        </xdr:cNvPr>
        <xdr:cNvCxnSpPr/>
      </xdr:nvCxnSpPr>
      <xdr:spPr>
        <a:xfrm>
          <a:off x="9531350" y="1463375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214" name="【福祉施設】&#10;一人当たり面積最大値テキスト">
          <a:extLst>
            <a:ext uri="{FF2B5EF4-FFF2-40B4-BE49-F238E27FC236}">
              <a16:creationId xmlns:a16="http://schemas.microsoft.com/office/drawing/2014/main" id="{876BCBA4-D780-4412-A975-B1B8FFBE2FC8}"/>
            </a:ext>
          </a:extLst>
        </xdr:cNvPr>
        <xdr:cNvSpPr txBox="1"/>
      </xdr:nvSpPr>
      <xdr:spPr>
        <a:xfrm>
          <a:off x="9642475" y="1292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215" name="直線コネクタ 214">
          <a:extLst>
            <a:ext uri="{FF2B5EF4-FFF2-40B4-BE49-F238E27FC236}">
              <a16:creationId xmlns:a16="http://schemas.microsoft.com/office/drawing/2014/main" id="{AF359A67-8A7E-47E4-9524-76573D2F0AFC}"/>
            </a:ext>
          </a:extLst>
        </xdr:cNvPr>
        <xdr:cNvCxnSpPr/>
      </xdr:nvCxnSpPr>
      <xdr:spPr>
        <a:xfrm>
          <a:off x="9531350" y="1313994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216" name="【福祉施設】&#10;一人当たり面積平均値テキスト">
          <a:extLst>
            <a:ext uri="{FF2B5EF4-FFF2-40B4-BE49-F238E27FC236}">
              <a16:creationId xmlns:a16="http://schemas.microsoft.com/office/drawing/2014/main" id="{196ADD27-821D-4183-B0F2-708C28EF8DDC}"/>
            </a:ext>
          </a:extLst>
        </xdr:cNvPr>
        <xdr:cNvSpPr txBox="1"/>
      </xdr:nvSpPr>
      <xdr:spPr>
        <a:xfrm>
          <a:off x="9642475" y="14194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17" name="フローチャート: 判断 216">
          <a:extLst>
            <a:ext uri="{FF2B5EF4-FFF2-40B4-BE49-F238E27FC236}">
              <a16:creationId xmlns:a16="http://schemas.microsoft.com/office/drawing/2014/main" id="{647C893B-EDCA-4310-ACA6-1A88CA580560}"/>
            </a:ext>
          </a:extLst>
        </xdr:cNvPr>
        <xdr:cNvSpPr/>
      </xdr:nvSpPr>
      <xdr:spPr>
        <a:xfrm>
          <a:off x="9569450" y="143395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6241</xdr:rowOff>
    </xdr:from>
    <xdr:to>
      <xdr:col>50</xdr:col>
      <xdr:colOff>165100</xdr:colOff>
      <xdr:row>86</xdr:row>
      <xdr:rowOff>107841</xdr:rowOff>
    </xdr:to>
    <xdr:sp macro="" textlink="">
      <xdr:nvSpPr>
        <xdr:cNvPr id="218" name="フローチャート: 判断 217">
          <a:extLst>
            <a:ext uri="{FF2B5EF4-FFF2-40B4-BE49-F238E27FC236}">
              <a16:creationId xmlns:a16="http://schemas.microsoft.com/office/drawing/2014/main" id="{253D5DB1-7B74-4EC3-8404-7D966E6F7DE0}"/>
            </a:ext>
          </a:extLst>
        </xdr:cNvPr>
        <xdr:cNvSpPr/>
      </xdr:nvSpPr>
      <xdr:spPr>
        <a:xfrm>
          <a:off x="8794750" y="1448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159077</xdr:rowOff>
    </xdr:from>
    <xdr:to>
      <xdr:col>46</xdr:col>
      <xdr:colOff>38100</xdr:colOff>
      <xdr:row>86</xdr:row>
      <xdr:rowOff>89227</xdr:rowOff>
    </xdr:to>
    <xdr:sp macro="" textlink="">
      <xdr:nvSpPr>
        <xdr:cNvPr id="219" name="フローチャート: 判断 218">
          <a:extLst>
            <a:ext uri="{FF2B5EF4-FFF2-40B4-BE49-F238E27FC236}">
              <a16:creationId xmlns:a16="http://schemas.microsoft.com/office/drawing/2014/main" id="{ADBA7E20-D370-4554-873A-A6097C4FB81D}"/>
            </a:ext>
          </a:extLst>
        </xdr:cNvPr>
        <xdr:cNvSpPr/>
      </xdr:nvSpPr>
      <xdr:spPr>
        <a:xfrm>
          <a:off x="7985125" y="14465627"/>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170833</xdr:rowOff>
    </xdr:from>
    <xdr:to>
      <xdr:col>41</xdr:col>
      <xdr:colOff>101600</xdr:colOff>
      <xdr:row>86</xdr:row>
      <xdr:rowOff>100983</xdr:rowOff>
    </xdr:to>
    <xdr:sp macro="" textlink="">
      <xdr:nvSpPr>
        <xdr:cNvPr id="220" name="フローチャート: 判断 219">
          <a:extLst>
            <a:ext uri="{FF2B5EF4-FFF2-40B4-BE49-F238E27FC236}">
              <a16:creationId xmlns:a16="http://schemas.microsoft.com/office/drawing/2014/main" id="{5F480067-34ED-41CA-B79F-E72BF3955D65}"/>
            </a:ext>
          </a:extLst>
        </xdr:cNvPr>
        <xdr:cNvSpPr/>
      </xdr:nvSpPr>
      <xdr:spPr>
        <a:xfrm>
          <a:off x="7159625" y="14474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7547</xdr:rowOff>
    </xdr:from>
    <xdr:to>
      <xdr:col>36</xdr:col>
      <xdr:colOff>165100</xdr:colOff>
      <xdr:row>86</xdr:row>
      <xdr:rowOff>109147</xdr:rowOff>
    </xdr:to>
    <xdr:sp macro="" textlink="">
      <xdr:nvSpPr>
        <xdr:cNvPr id="221" name="フローチャート: 判断 220">
          <a:extLst>
            <a:ext uri="{FF2B5EF4-FFF2-40B4-BE49-F238E27FC236}">
              <a16:creationId xmlns:a16="http://schemas.microsoft.com/office/drawing/2014/main" id="{ACC5F1F8-563B-42B6-A3C4-2B292169BF04}"/>
            </a:ext>
          </a:extLst>
        </xdr:cNvPr>
        <xdr:cNvSpPr/>
      </xdr:nvSpPr>
      <xdr:spPr>
        <a:xfrm>
          <a:off x="6350000" y="1448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B14BB511-ABD3-4304-8F9D-826F33D75F6E}"/>
            </a:ext>
          </a:extLst>
        </xdr:cNvPr>
        <xdr:cNvSpPr txBox="1"/>
      </xdr:nvSpPr>
      <xdr:spPr>
        <a:xfrm>
          <a:off x="9429750" y="149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57E61E02-6742-4465-8E42-AF41CF60E710}"/>
            </a:ext>
          </a:extLst>
        </xdr:cNvPr>
        <xdr:cNvSpPr txBox="1"/>
      </xdr:nvSpPr>
      <xdr:spPr>
        <a:xfrm>
          <a:off x="8670925" y="149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6CE0F4FD-CE9D-489C-9D4A-9DA8448C368E}"/>
            </a:ext>
          </a:extLst>
        </xdr:cNvPr>
        <xdr:cNvSpPr txBox="1"/>
      </xdr:nvSpPr>
      <xdr:spPr>
        <a:xfrm>
          <a:off x="7858125" y="149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E35BC630-1463-4666-B856-3F6BD7966AB9}"/>
            </a:ext>
          </a:extLst>
        </xdr:cNvPr>
        <xdr:cNvSpPr txBox="1"/>
      </xdr:nvSpPr>
      <xdr:spPr>
        <a:xfrm>
          <a:off x="7035800" y="149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0A6942C7-94FB-402D-86D2-3B5993187BA8}"/>
            </a:ext>
          </a:extLst>
        </xdr:cNvPr>
        <xdr:cNvSpPr txBox="1"/>
      </xdr:nvSpPr>
      <xdr:spPr>
        <a:xfrm>
          <a:off x="6226175" y="149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109111</xdr:rowOff>
    </xdr:from>
    <xdr:to>
      <xdr:col>55</xdr:col>
      <xdr:colOff>50800</xdr:colOff>
      <xdr:row>86</xdr:row>
      <xdr:rowOff>39261</xdr:rowOff>
    </xdr:to>
    <xdr:sp macro="" textlink="">
      <xdr:nvSpPr>
        <xdr:cNvPr id="227" name="楕円 226">
          <a:extLst>
            <a:ext uri="{FF2B5EF4-FFF2-40B4-BE49-F238E27FC236}">
              <a16:creationId xmlns:a16="http://schemas.microsoft.com/office/drawing/2014/main" id="{20D42C39-3BCE-462F-8B71-3FBD3EFFE9A6}"/>
            </a:ext>
          </a:extLst>
        </xdr:cNvPr>
        <xdr:cNvSpPr/>
      </xdr:nvSpPr>
      <xdr:spPr>
        <a:xfrm>
          <a:off x="9569450" y="14415661"/>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87538</xdr:rowOff>
    </xdr:from>
    <xdr:ext cx="469744" cy="259045"/>
    <xdr:sp macro="" textlink="">
      <xdr:nvSpPr>
        <xdr:cNvPr id="228" name="【福祉施設】&#10;一人当たり面積該当値テキスト">
          <a:extLst>
            <a:ext uri="{FF2B5EF4-FFF2-40B4-BE49-F238E27FC236}">
              <a16:creationId xmlns:a16="http://schemas.microsoft.com/office/drawing/2014/main" id="{E2D203F3-D0D9-4920-8C03-9B112AB1AC78}"/>
            </a:ext>
          </a:extLst>
        </xdr:cNvPr>
        <xdr:cNvSpPr txBox="1"/>
      </xdr:nvSpPr>
      <xdr:spPr>
        <a:xfrm>
          <a:off x="9642475" y="1439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124368</xdr:rowOff>
    </xdr:from>
    <xdr:ext cx="469744" cy="259045"/>
    <xdr:sp macro="" textlink="">
      <xdr:nvSpPr>
        <xdr:cNvPr id="229" name="n_1aveValue【福祉施設】&#10;一人当たり面積">
          <a:extLst>
            <a:ext uri="{FF2B5EF4-FFF2-40B4-BE49-F238E27FC236}">
              <a16:creationId xmlns:a16="http://schemas.microsoft.com/office/drawing/2014/main" id="{FFCD8108-8A64-40B4-B066-E415A31C3FA1}"/>
            </a:ext>
          </a:extLst>
        </xdr:cNvPr>
        <xdr:cNvSpPr txBox="1"/>
      </xdr:nvSpPr>
      <xdr:spPr>
        <a:xfrm>
          <a:off x="8613852" y="1426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105754</xdr:rowOff>
    </xdr:from>
    <xdr:ext cx="469744" cy="259045"/>
    <xdr:sp macro="" textlink="">
      <xdr:nvSpPr>
        <xdr:cNvPr id="230" name="n_2aveValue【福祉施設】&#10;一人当たり面積">
          <a:extLst>
            <a:ext uri="{FF2B5EF4-FFF2-40B4-BE49-F238E27FC236}">
              <a16:creationId xmlns:a16="http://schemas.microsoft.com/office/drawing/2014/main" id="{4FF61353-7C6C-4D1E-9340-738DC7589194}"/>
            </a:ext>
          </a:extLst>
        </xdr:cNvPr>
        <xdr:cNvSpPr txBox="1"/>
      </xdr:nvSpPr>
      <xdr:spPr>
        <a:xfrm>
          <a:off x="7816927" y="142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117510</xdr:rowOff>
    </xdr:from>
    <xdr:ext cx="469744" cy="259045"/>
    <xdr:sp macro="" textlink="">
      <xdr:nvSpPr>
        <xdr:cNvPr id="231" name="n_3aveValue【福祉施設】&#10;一人当たり面積">
          <a:extLst>
            <a:ext uri="{FF2B5EF4-FFF2-40B4-BE49-F238E27FC236}">
              <a16:creationId xmlns:a16="http://schemas.microsoft.com/office/drawing/2014/main" id="{F79892D4-FF1C-47C3-BCFC-339A166A6C1C}"/>
            </a:ext>
          </a:extLst>
        </xdr:cNvPr>
        <xdr:cNvSpPr txBox="1"/>
      </xdr:nvSpPr>
      <xdr:spPr>
        <a:xfrm>
          <a:off x="6991427" y="1425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125674</xdr:rowOff>
    </xdr:from>
    <xdr:ext cx="469744" cy="259045"/>
    <xdr:sp macro="" textlink="">
      <xdr:nvSpPr>
        <xdr:cNvPr id="232" name="n_4aveValue【福祉施設】&#10;一人当たり面積">
          <a:extLst>
            <a:ext uri="{FF2B5EF4-FFF2-40B4-BE49-F238E27FC236}">
              <a16:creationId xmlns:a16="http://schemas.microsoft.com/office/drawing/2014/main" id="{6699EB77-301C-4A62-853B-EAFC611C8597}"/>
            </a:ext>
          </a:extLst>
        </xdr:cNvPr>
        <xdr:cNvSpPr txBox="1"/>
      </xdr:nvSpPr>
      <xdr:spPr>
        <a:xfrm>
          <a:off x="6181802" y="1426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3" name="正方形/長方形 232">
          <a:extLst>
            <a:ext uri="{FF2B5EF4-FFF2-40B4-BE49-F238E27FC236}">
              <a16:creationId xmlns:a16="http://schemas.microsoft.com/office/drawing/2014/main" id="{05D2927C-C9A2-4763-AA4A-71336CA7B781}"/>
            </a:ext>
          </a:extLst>
        </xdr:cNvPr>
        <xdr:cNvSpPr/>
      </xdr:nvSpPr>
      <xdr:spPr>
        <a:xfrm>
          <a:off x="698500" y="1533525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4" name="正方形/長方形 233">
          <a:extLst>
            <a:ext uri="{FF2B5EF4-FFF2-40B4-BE49-F238E27FC236}">
              <a16:creationId xmlns:a16="http://schemas.microsoft.com/office/drawing/2014/main" id="{0174FA20-12D0-40F4-8D5E-1050CB510C33}"/>
            </a:ext>
          </a:extLst>
        </xdr:cNvPr>
        <xdr:cNvSpPr/>
      </xdr:nvSpPr>
      <xdr:spPr>
        <a:xfrm>
          <a:off x="825500" y="159956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5" name="正方形/長方形 234">
          <a:extLst>
            <a:ext uri="{FF2B5EF4-FFF2-40B4-BE49-F238E27FC236}">
              <a16:creationId xmlns:a16="http://schemas.microsoft.com/office/drawing/2014/main" id="{8C7561F4-8465-4430-B763-70B0923DC7EE}"/>
            </a:ext>
          </a:extLst>
        </xdr:cNvPr>
        <xdr:cNvSpPr/>
      </xdr:nvSpPr>
      <xdr:spPr>
        <a:xfrm>
          <a:off x="825500" y="161988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6" name="正方形/長方形 235">
          <a:extLst>
            <a:ext uri="{FF2B5EF4-FFF2-40B4-BE49-F238E27FC236}">
              <a16:creationId xmlns:a16="http://schemas.microsoft.com/office/drawing/2014/main" id="{600FA211-E889-4356-B90E-A9358F37BD23}"/>
            </a:ext>
          </a:extLst>
        </xdr:cNvPr>
        <xdr:cNvSpPr/>
      </xdr:nvSpPr>
      <xdr:spPr>
        <a:xfrm>
          <a:off x="1746250" y="159956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7" name="正方形/長方形 236">
          <a:extLst>
            <a:ext uri="{FF2B5EF4-FFF2-40B4-BE49-F238E27FC236}">
              <a16:creationId xmlns:a16="http://schemas.microsoft.com/office/drawing/2014/main" id="{4AF7E033-53C4-4648-A4CB-87DBA9816F4F}"/>
            </a:ext>
          </a:extLst>
        </xdr:cNvPr>
        <xdr:cNvSpPr/>
      </xdr:nvSpPr>
      <xdr:spPr>
        <a:xfrm>
          <a:off x="1746250" y="161988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8" name="正方形/長方形 237">
          <a:extLst>
            <a:ext uri="{FF2B5EF4-FFF2-40B4-BE49-F238E27FC236}">
              <a16:creationId xmlns:a16="http://schemas.microsoft.com/office/drawing/2014/main" id="{8FCFB25E-18E8-408E-8A85-A703BE5DAF98}"/>
            </a:ext>
          </a:extLst>
        </xdr:cNvPr>
        <xdr:cNvSpPr/>
      </xdr:nvSpPr>
      <xdr:spPr>
        <a:xfrm>
          <a:off x="2794000" y="159956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9" name="正方形/長方形 238">
          <a:extLst>
            <a:ext uri="{FF2B5EF4-FFF2-40B4-BE49-F238E27FC236}">
              <a16:creationId xmlns:a16="http://schemas.microsoft.com/office/drawing/2014/main" id="{19F07CC3-EA30-4584-BDB8-DB8880ECB659}"/>
            </a:ext>
          </a:extLst>
        </xdr:cNvPr>
        <xdr:cNvSpPr/>
      </xdr:nvSpPr>
      <xdr:spPr>
        <a:xfrm>
          <a:off x="2794000" y="161988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0" name="正方形/長方形 239">
          <a:extLst>
            <a:ext uri="{FF2B5EF4-FFF2-40B4-BE49-F238E27FC236}">
              <a16:creationId xmlns:a16="http://schemas.microsoft.com/office/drawing/2014/main" id="{37A949FA-9638-4E13-8162-8A2E0BFF1B26}"/>
            </a:ext>
          </a:extLst>
        </xdr:cNvPr>
        <xdr:cNvSpPr/>
      </xdr:nvSpPr>
      <xdr:spPr>
        <a:xfrm>
          <a:off x="698500" y="16478250"/>
          <a:ext cx="4343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1" name="正方形/長方形 240">
          <a:extLst>
            <a:ext uri="{FF2B5EF4-FFF2-40B4-BE49-F238E27FC236}">
              <a16:creationId xmlns:a16="http://schemas.microsoft.com/office/drawing/2014/main" id="{AD3386A3-815A-4316-B547-E2D4CD66D564}"/>
            </a:ext>
          </a:extLst>
        </xdr:cNvPr>
        <xdr:cNvSpPr/>
      </xdr:nvSpPr>
      <xdr:spPr>
        <a:xfrm>
          <a:off x="6064250" y="1533525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2" name="正方形/長方形 241">
          <a:extLst>
            <a:ext uri="{FF2B5EF4-FFF2-40B4-BE49-F238E27FC236}">
              <a16:creationId xmlns:a16="http://schemas.microsoft.com/office/drawing/2014/main" id="{D02F9761-F562-4D73-891A-DC1DD2051843}"/>
            </a:ext>
          </a:extLst>
        </xdr:cNvPr>
        <xdr:cNvSpPr/>
      </xdr:nvSpPr>
      <xdr:spPr>
        <a:xfrm>
          <a:off x="6175375" y="159956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3" name="正方形/長方形 242">
          <a:extLst>
            <a:ext uri="{FF2B5EF4-FFF2-40B4-BE49-F238E27FC236}">
              <a16:creationId xmlns:a16="http://schemas.microsoft.com/office/drawing/2014/main" id="{25604B73-FFC2-4305-A4C8-04686B305FAF}"/>
            </a:ext>
          </a:extLst>
        </xdr:cNvPr>
        <xdr:cNvSpPr/>
      </xdr:nvSpPr>
      <xdr:spPr>
        <a:xfrm>
          <a:off x="6175375" y="161988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4" name="正方形/長方形 243">
          <a:extLst>
            <a:ext uri="{FF2B5EF4-FFF2-40B4-BE49-F238E27FC236}">
              <a16:creationId xmlns:a16="http://schemas.microsoft.com/office/drawing/2014/main" id="{2C4E2D18-079B-43A6-9CDE-668FFB068702}"/>
            </a:ext>
          </a:extLst>
        </xdr:cNvPr>
        <xdr:cNvSpPr/>
      </xdr:nvSpPr>
      <xdr:spPr>
        <a:xfrm>
          <a:off x="7112000" y="159956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5" name="正方形/長方形 244">
          <a:extLst>
            <a:ext uri="{FF2B5EF4-FFF2-40B4-BE49-F238E27FC236}">
              <a16:creationId xmlns:a16="http://schemas.microsoft.com/office/drawing/2014/main" id="{4D55D2E9-21C3-4D0D-8A39-B50F744B1C03}"/>
            </a:ext>
          </a:extLst>
        </xdr:cNvPr>
        <xdr:cNvSpPr/>
      </xdr:nvSpPr>
      <xdr:spPr>
        <a:xfrm>
          <a:off x="7112000" y="161988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6" name="正方形/長方形 245">
          <a:extLst>
            <a:ext uri="{FF2B5EF4-FFF2-40B4-BE49-F238E27FC236}">
              <a16:creationId xmlns:a16="http://schemas.microsoft.com/office/drawing/2014/main" id="{E78C4140-7A92-496C-BE5E-E62110FC4512}"/>
            </a:ext>
          </a:extLst>
        </xdr:cNvPr>
        <xdr:cNvSpPr/>
      </xdr:nvSpPr>
      <xdr:spPr>
        <a:xfrm>
          <a:off x="8159750" y="159956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7" name="正方形/長方形 246">
          <a:extLst>
            <a:ext uri="{FF2B5EF4-FFF2-40B4-BE49-F238E27FC236}">
              <a16:creationId xmlns:a16="http://schemas.microsoft.com/office/drawing/2014/main" id="{1488003B-BD10-44CB-87B4-A522ED1C9F6B}"/>
            </a:ext>
          </a:extLst>
        </xdr:cNvPr>
        <xdr:cNvSpPr/>
      </xdr:nvSpPr>
      <xdr:spPr>
        <a:xfrm>
          <a:off x="8159750" y="161988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8" name="正方形/長方形 247">
          <a:extLst>
            <a:ext uri="{FF2B5EF4-FFF2-40B4-BE49-F238E27FC236}">
              <a16:creationId xmlns:a16="http://schemas.microsoft.com/office/drawing/2014/main" id="{7BB6C440-BADA-4854-A431-2EC25822E009}"/>
            </a:ext>
          </a:extLst>
        </xdr:cNvPr>
        <xdr:cNvSpPr/>
      </xdr:nvSpPr>
      <xdr:spPr>
        <a:xfrm>
          <a:off x="6064250" y="16478250"/>
          <a:ext cx="4327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9" name="正方形/長方形 248">
          <a:extLst>
            <a:ext uri="{FF2B5EF4-FFF2-40B4-BE49-F238E27FC236}">
              <a16:creationId xmlns:a16="http://schemas.microsoft.com/office/drawing/2014/main" id="{0CB17CD9-A348-4093-A1B7-5FF18FEBC229}"/>
            </a:ext>
          </a:extLst>
        </xdr:cNvPr>
        <xdr:cNvSpPr/>
      </xdr:nvSpPr>
      <xdr:spPr>
        <a:xfrm>
          <a:off x="11414125" y="4117975"/>
          <a:ext cx="4327525" cy="6223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0" name="正方形/長方形 249">
          <a:extLst>
            <a:ext uri="{FF2B5EF4-FFF2-40B4-BE49-F238E27FC236}">
              <a16:creationId xmlns:a16="http://schemas.microsoft.com/office/drawing/2014/main" id="{DA3397ED-D0A8-4F5B-836B-26F2D89C26ED}"/>
            </a:ext>
          </a:extLst>
        </xdr:cNvPr>
        <xdr:cNvSpPr/>
      </xdr:nvSpPr>
      <xdr:spPr>
        <a:xfrm>
          <a:off x="11525250" y="4765675"/>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1" name="正方形/長方形 250">
          <a:extLst>
            <a:ext uri="{FF2B5EF4-FFF2-40B4-BE49-F238E27FC236}">
              <a16:creationId xmlns:a16="http://schemas.microsoft.com/office/drawing/2014/main" id="{758D9CD2-C6CB-4DAB-A62F-DB6D993075CF}"/>
            </a:ext>
          </a:extLst>
        </xdr:cNvPr>
        <xdr:cNvSpPr/>
      </xdr:nvSpPr>
      <xdr:spPr>
        <a:xfrm>
          <a:off x="11525250" y="4965700"/>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2" name="正方形/長方形 251">
          <a:extLst>
            <a:ext uri="{FF2B5EF4-FFF2-40B4-BE49-F238E27FC236}">
              <a16:creationId xmlns:a16="http://schemas.microsoft.com/office/drawing/2014/main" id="{27ED6B91-ADD1-463B-B848-F99A914878CB}"/>
            </a:ext>
          </a:extLst>
        </xdr:cNvPr>
        <xdr:cNvSpPr/>
      </xdr:nvSpPr>
      <xdr:spPr>
        <a:xfrm>
          <a:off x="12461875" y="4765675"/>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3" name="正方形/長方形 252">
          <a:extLst>
            <a:ext uri="{FF2B5EF4-FFF2-40B4-BE49-F238E27FC236}">
              <a16:creationId xmlns:a16="http://schemas.microsoft.com/office/drawing/2014/main" id="{DE5A2DFA-026D-4143-909D-0CDFB9AC485A}"/>
            </a:ext>
          </a:extLst>
        </xdr:cNvPr>
        <xdr:cNvSpPr/>
      </xdr:nvSpPr>
      <xdr:spPr>
        <a:xfrm>
          <a:off x="12461875" y="4965700"/>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4" name="正方形/長方形 253">
          <a:extLst>
            <a:ext uri="{FF2B5EF4-FFF2-40B4-BE49-F238E27FC236}">
              <a16:creationId xmlns:a16="http://schemas.microsoft.com/office/drawing/2014/main" id="{AC7051F2-6F22-43A5-AE81-6403741092AF}"/>
            </a:ext>
          </a:extLst>
        </xdr:cNvPr>
        <xdr:cNvSpPr/>
      </xdr:nvSpPr>
      <xdr:spPr>
        <a:xfrm>
          <a:off x="13509625" y="4765675"/>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5" name="正方形/長方形 254">
          <a:extLst>
            <a:ext uri="{FF2B5EF4-FFF2-40B4-BE49-F238E27FC236}">
              <a16:creationId xmlns:a16="http://schemas.microsoft.com/office/drawing/2014/main" id="{E50DB5AA-7F8A-4C47-8449-DEF1C8861EC8}"/>
            </a:ext>
          </a:extLst>
        </xdr:cNvPr>
        <xdr:cNvSpPr/>
      </xdr:nvSpPr>
      <xdr:spPr>
        <a:xfrm>
          <a:off x="13509625" y="4965700"/>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6" name="正方形/長方形 255">
          <a:extLst>
            <a:ext uri="{FF2B5EF4-FFF2-40B4-BE49-F238E27FC236}">
              <a16:creationId xmlns:a16="http://schemas.microsoft.com/office/drawing/2014/main" id="{E009269D-D69A-4D4B-BB35-3BAF27F521AB}"/>
            </a:ext>
          </a:extLst>
        </xdr:cNvPr>
        <xdr:cNvSpPr/>
      </xdr:nvSpPr>
      <xdr:spPr>
        <a:xfrm>
          <a:off x="11414125" y="5238750"/>
          <a:ext cx="4327525" cy="22447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57" name="正方形/長方形 256">
          <a:extLst>
            <a:ext uri="{FF2B5EF4-FFF2-40B4-BE49-F238E27FC236}">
              <a16:creationId xmlns:a16="http://schemas.microsoft.com/office/drawing/2014/main" id="{3ADF37C8-3C0B-4488-AB37-54E1505443D9}"/>
            </a:ext>
          </a:extLst>
        </xdr:cNvPr>
        <xdr:cNvSpPr/>
      </xdr:nvSpPr>
      <xdr:spPr>
        <a:xfrm>
          <a:off x="16764000" y="4117975"/>
          <a:ext cx="4343400" cy="6223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8" name="正方形/長方形 257">
          <a:extLst>
            <a:ext uri="{FF2B5EF4-FFF2-40B4-BE49-F238E27FC236}">
              <a16:creationId xmlns:a16="http://schemas.microsoft.com/office/drawing/2014/main" id="{7F09F2EA-FC6D-4B4E-A62A-A5A2E638DAC4}"/>
            </a:ext>
          </a:extLst>
        </xdr:cNvPr>
        <xdr:cNvSpPr/>
      </xdr:nvSpPr>
      <xdr:spPr>
        <a:xfrm>
          <a:off x="16891000" y="4765675"/>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9" name="正方形/長方形 258">
          <a:extLst>
            <a:ext uri="{FF2B5EF4-FFF2-40B4-BE49-F238E27FC236}">
              <a16:creationId xmlns:a16="http://schemas.microsoft.com/office/drawing/2014/main" id="{A9BAEFFE-9038-4B30-8815-0D09A1957497}"/>
            </a:ext>
          </a:extLst>
        </xdr:cNvPr>
        <xdr:cNvSpPr/>
      </xdr:nvSpPr>
      <xdr:spPr>
        <a:xfrm>
          <a:off x="16891000" y="4965700"/>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0" name="正方形/長方形 259">
          <a:extLst>
            <a:ext uri="{FF2B5EF4-FFF2-40B4-BE49-F238E27FC236}">
              <a16:creationId xmlns:a16="http://schemas.microsoft.com/office/drawing/2014/main" id="{2342A184-9CAE-49ED-AE9A-13D36285244C}"/>
            </a:ext>
          </a:extLst>
        </xdr:cNvPr>
        <xdr:cNvSpPr/>
      </xdr:nvSpPr>
      <xdr:spPr>
        <a:xfrm>
          <a:off x="17811750" y="4765675"/>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1" name="正方形/長方形 260">
          <a:extLst>
            <a:ext uri="{FF2B5EF4-FFF2-40B4-BE49-F238E27FC236}">
              <a16:creationId xmlns:a16="http://schemas.microsoft.com/office/drawing/2014/main" id="{DA0D5B6E-59E8-4016-8278-C2C00ADFD8E1}"/>
            </a:ext>
          </a:extLst>
        </xdr:cNvPr>
        <xdr:cNvSpPr/>
      </xdr:nvSpPr>
      <xdr:spPr>
        <a:xfrm>
          <a:off x="17811750" y="4965700"/>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2" name="正方形/長方形 261">
          <a:extLst>
            <a:ext uri="{FF2B5EF4-FFF2-40B4-BE49-F238E27FC236}">
              <a16:creationId xmlns:a16="http://schemas.microsoft.com/office/drawing/2014/main" id="{1657FC31-D0FE-4DCD-9AD9-C8C3961F70EE}"/>
            </a:ext>
          </a:extLst>
        </xdr:cNvPr>
        <xdr:cNvSpPr/>
      </xdr:nvSpPr>
      <xdr:spPr>
        <a:xfrm>
          <a:off x="18859500" y="4765675"/>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3" name="正方形/長方形 262">
          <a:extLst>
            <a:ext uri="{FF2B5EF4-FFF2-40B4-BE49-F238E27FC236}">
              <a16:creationId xmlns:a16="http://schemas.microsoft.com/office/drawing/2014/main" id="{319AA3FE-A0C8-4B88-8666-7D5057DD880E}"/>
            </a:ext>
          </a:extLst>
        </xdr:cNvPr>
        <xdr:cNvSpPr/>
      </xdr:nvSpPr>
      <xdr:spPr>
        <a:xfrm>
          <a:off x="18859500" y="4965700"/>
          <a:ext cx="1397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4" name="正方形/長方形 263">
          <a:extLst>
            <a:ext uri="{FF2B5EF4-FFF2-40B4-BE49-F238E27FC236}">
              <a16:creationId xmlns:a16="http://schemas.microsoft.com/office/drawing/2014/main" id="{EDC95DAA-52B3-4C4A-BD29-CB393A806258}"/>
            </a:ext>
          </a:extLst>
        </xdr:cNvPr>
        <xdr:cNvSpPr/>
      </xdr:nvSpPr>
      <xdr:spPr>
        <a:xfrm>
          <a:off x="16764000" y="5238750"/>
          <a:ext cx="4343400" cy="22447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65" name="正方形/長方形 264">
          <a:extLst>
            <a:ext uri="{FF2B5EF4-FFF2-40B4-BE49-F238E27FC236}">
              <a16:creationId xmlns:a16="http://schemas.microsoft.com/office/drawing/2014/main" id="{6F56384F-EAB7-4159-8458-FE9346E59255}"/>
            </a:ext>
          </a:extLst>
        </xdr:cNvPr>
        <xdr:cNvSpPr/>
      </xdr:nvSpPr>
      <xdr:spPr>
        <a:xfrm>
          <a:off x="11414125" y="7858125"/>
          <a:ext cx="4327525" cy="6223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6" name="正方形/長方形 265">
          <a:extLst>
            <a:ext uri="{FF2B5EF4-FFF2-40B4-BE49-F238E27FC236}">
              <a16:creationId xmlns:a16="http://schemas.microsoft.com/office/drawing/2014/main" id="{CCFE5F14-379B-4938-9AEC-64A0A5180D6E}"/>
            </a:ext>
          </a:extLst>
        </xdr:cNvPr>
        <xdr:cNvSpPr/>
      </xdr:nvSpPr>
      <xdr:spPr>
        <a:xfrm>
          <a:off x="11525250" y="850582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7" name="正方形/長方形 266">
          <a:extLst>
            <a:ext uri="{FF2B5EF4-FFF2-40B4-BE49-F238E27FC236}">
              <a16:creationId xmlns:a16="http://schemas.microsoft.com/office/drawing/2014/main" id="{AC992E96-980A-4CD7-97E5-381AEC2D7A5D}"/>
            </a:ext>
          </a:extLst>
        </xdr:cNvPr>
        <xdr:cNvSpPr/>
      </xdr:nvSpPr>
      <xdr:spPr>
        <a:xfrm>
          <a:off x="11525250" y="870585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8" name="正方形/長方形 267">
          <a:extLst>
            <a:ext uri="{FF2B5EF4-FFF2-40B4-BE49-F238E27FC236}">
              <a16:creationId xmlns:a16="http://schemas.microsoft.com/office/drawing/2014/main" id="{26A4134B-0840-48B4-AEBE-2C7EDF11B7AC}"/>
            </a:ext>
          </a:extLst>
        </xdr:cNvPr>
        <xdr:cNvSpPr/>
      </xdr:nvSpPr>
      <xdr:spPr>
        <a:xfrm>
          <a:off x="12461875" y="850582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9" name="正方形/長方形 268">
          <a:extLst>
            <a:ext uri="{FF2B5EF4-FFF2-40B4-BE49-F238E27FC236}">
              <a16:creationId xmlns:a16="http://schemas.microsoft.com/office/drawing/2014/main" id="{B6944ABE-6803-44A4-81FF-018660D690F9}"/>
            </a:ext>
          </a:extLst>
        </xdr:cNvPr>
        <xdr:cNvSpPr/>
      </xdr:nvSpPr>
      <xdr:spPr>
        <a:xfrm>
          <a:off x="12461875" y="870585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0" name="正方形/長方形 269">
          <a:extLst>
            <a:ext uri="{FF2B5EF4-FFF2-40B4-BE49-F238E27FC236}">
              <a16:creationId xmlns:a16="http://schemas.microsoft.com/office/drawing/2014/main" id="{426D63B3-C6AE-44FD-AC81-59728FC99EAD}"/>
            </a:ext>
          </a:extLst>
        </xdr:cNvPr>
        <xdr:cNvSpPr/>
      </xdr:nvSpPr>
      <xdr:spPr>
        <a:xfrm>
          <a:off x="13509625" y="850582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1" name="正方形/長方形 270">
          <a:extLst>
            <a:ext uri="{FF2B5EF4-FFF2-40B4-BE49-F238E27FC236}">
              <a16:creationId xmlns:a16="http://schemas.microsoft.com/office/drawing/2014/main" id="{7ACE1D59-8F85-4DD8-A7E8-66615378E918}"/>
            </a:ext>
          </a:extLst>
        </xdr:cNvPr>
        <xdr:cNvSpPr/>
      </xdr:nvSpPr>
      <xdr:spPr>
        <a:xfrm>
          <a:off x="13509625" y="870585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2" name="正方形/長方形 271">
          <a:extLst>
            <a:ext uri="{FF2B5EF4-FFF2-40B4-BE49-F238E27FC236}">
              <a16:creationId xmlns:a16="http://schemas.microsoft.com/office/drawing/2014/main" id="{3F7FEB72-EFD9-436F-A8BF-9A11146263D1}"/>
            </a:ext>
          </a:extLst>
        </xdr:cNvPr>
        <xdr:cNvSpPr/>
      </xdr:nvSpPr>
      <xdr:spPr>
        <a:xfrm>
          <a:off x="11414125" y="8978900"/>
          <a:ext cx="4327525" cy="22447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73" name="テキスト ボックス 272">
          <a:extLst>
            <a:ext uri="{FF2B5EF4-FFF2-40B4-BE49-F238E27FC236}">
              <a16:creationId xmlns:a16="http://schemas.microsoft.com/office/drawing/2014/main" id="{70319645-762B-47F6-B4D7-654C7D3841AD}"/>
            </a:ext>
          </a:extLst>
        </xdr:cNvPr>
        <xdr:cNvSpPr txBox="1"/>
      </xdr:nvSpPr>
      <xdr:spPr>
        <a:xfrm>
          <a:off x="11376025" y="87915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74" name="直線コネクタ 273">
          <a:extLst>
            <a:ext uri="{FF2B5EF4-FFF2-40B4-BE49-F238E27FC236}">
              <a16:creationId xmlns:a16="http://schemas.microsoft.com/office/drawing/2014/main" id="{2579295E-7D73-48C1-9638-1A093833FED3}"/>
            </a:ext>
          </a:extLst>
        </xdr:cNvPr>
        <xdr:cNvCxnSpPr/>
      </xdr:nvCxnSpPr>
      <xdr:spPr>
        <a:xfrm>
          <a:off x="11414125" y="11223625"/>
          <a:ext cx="4302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75" name="テキスト ボックス 274">
          <a:extLst>
            <a:ext uri="{FF2B5EF4-FFF2-40B4-BE49-F238E27FC236}">
              <a16:creationId xmlns:a16="http://schemas.microsoft.com/office/drawing/2014/main" id="{84F61D29-1C5A-47EE-8490-347188D33941}"/>
            </a:ext>
          </a:extLst>
        </xdr:cNvPr>
        <xdr:cNvSpPr txBox="1"/>
      </xdr:nvSpPr>
      <xdr:spPr>
        <a:xfrm>
          <a:off x="10994571" y="11084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276" name="直線コネクタ 275">
          <a:extLst>
            <a:ext uri="{FF2B5EF4-FFF2-40B4-BE49-F238E27FC236}">
              <a16:creationId xmlns:a16="http://schemas.microsoft.com/office/drawing/2014/main" id="{408E1B1E-8A0B-4049-9E17-0CE3157CDF5F}"/>
            </a:ext>
          </a:extLst>
        </xdr:cNvPr>
        <xdr:cNvCxnSpPr/>
      </xdr:nvCxnSpPr>
      <xdr:spPr>
        <a:xfrm>
          <a:off x="11414125" y="10903403"/>
          <a:ext cx="4302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277" name="テキスト ボックス 276">
          <a:extLst>
            <a:ext uri="{FF2B5EF4-FFF2-40B4-BE49-F238E27FC236}">
              <a16:creationId xmlns:a16="http://schemas.microsoft.com/office/drawing/2014/main" id="{B988BDE9-86C1-4037-8A94-217A582DC198}"/>
            </a:ext>
          </a:extLst>
        </xdr:cNvPr>
        <xdr:cNvSpPr txBox="1"/>
      </xdr:nvSpPr>
      <xdr:spPr>
        <a:xfrm>
          <a:off x="10994571" y="107643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78" name="直線コネクタ 277">
          <a:extLst>
            <a:ext uri="{FF2B5EF4-FFF2-40B4-BE49-F238E27FC236}">
              <a16:creationId xmlns:a16="http://schemas.microsoft.com/office/drawing/2014/main" id="{E889BDE4-9330-4A2D-995C-5A141505D4FB}"/>
            </a:ext>
          </a:extLst>
        </xdr:cNvPr>
        <xdr:cNvCxnSpPr/>
      </xdr:nvCxnSpPr>
      <xdr:spPr>
        <a:xfrm>
          <a:off x="11414125" y="10583182"/>
          <a:ext cx="4302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79" name="テキスト ボックス 278">
          <a:extLst>
            <a:ext uri="{FF2B5EF4-FFF2-40B4-BE49-F238E27FC236}">
              <a16:creationId xmlns:a16="http://schemas.microsoft.com/office/drawing/2014/main" id="{CCE3A639-0792-4CFD-9691-2C1B0BB3A2B6}"/>
            </a:ext>
          </a:extLst>
        </xdr:cNvPr>
        <xdr:cNvSpPr txBox="1"/>
      </xdr:nvSpPr>
      <xdr:spPr>
        <a:xfrm>
          <a:off x="11042816" y="104409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80" name="直線コネクタ 279">
          <a:extLst>
            <a:ext uri="{FF2B5EF4-FFF2-40B4-BE49-F238E27FC236}">
              <a16:creationId xmlns:a16="http://schemas.microsoft.com/office/drawing/2014/main" id="{D8322D98-5E0B-41C6-AD0E-DD1B103CCBAC}"/>
            </a:ext>
          </a:extLst>
        </xdr:cNvPr>
        <xdr:cNvCxnSpPr/>
      </xdr:nvCxnSpPr>
      <xdr:spPr>
        <a:xfrm>
          <a:off x="11414125" y="10262960"/>
          <a:ext cx="4302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81" name="テキスト ボックス 280">
          <a:extLst>
            <a:ext uri="{FF2B5EF4-FFF2-40B4-BE49-F238E27FC236}">
              <a16:creationId xmlns:a16="http://schemas.microsoft.com/office/drawing/2014/main" id="{F04C3810-D4F5-426A-9105-79EB0C5EC7C7}"/>
            </a:ext>
          </a:extLst>
        </xdr:cNvPr>
        <xdr:cNvSpPr txBox="1"/>
      </xdr:nvSpPr>
      <xdr:spPr>
        <a:xfrm>
          <a:off x="11042816" y="101207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82" name="直線コネクタ 281">
          <a:extLst>
            <a:ext uri="{FF2B5EF4-FFF2-40B4-BE49-F238E27FC236}">
              <a16:creationId xmlns:a16="http://schemas.microsoft.com/office/drawing/2014/main" id="{BC571C02-D129-40C8-AA24-6B2A21FA3A72}"/>
            </a:ext>
          </a:extLst>
        </xdr:cNvPr>
        <xdr:cNvCxnSpPr/>
      </xdr:nvCxnSpPr>
      <xdr:spPr>
        <a:xfrm>
          <a:off x="11414125" y="9939565"/>
          <a:ext cx="4302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83" name="テキスト ボックス 282">
          <a:extLst>
            <a:ext uri="{FF2B5EF4-FFF2-40B4-BE49-F238E27FC236}">
              <a16:creationId xmlns:a16="http://schemas.microsoft.com/office/drawing/2014/main" id="{19F7C76A-032C-4EE0-A7A2-19E81EAA5390}"/>
            </a:ext>
          </a:extLst>
        </xdr:cNvPr>
        <xdr:cNvSpPr txBox="1"/>
      </xdr:nvSpPr>
      <xdr:spPr>
        <a:xfrm>
          <a:off x="11042816" y="98005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84" name="直線コネクタ 283">
          <a:extLst>
            <a:ext uri="{FF2B5EF4-FFF2-40B4-BE49-F238E27FC236}">
              <a16:creationId xmlns:a16="http://schemas.microsoft.com/office/drawing/2014/main" id="{E3B4B6E1-A3E1-4705-9A4F-DB1406FFEC68}"/>
            </a:ext>
          </a:extLst>
        </xdr:cNvPr>
        <xdr:cNvCxnSpPr/>
      </xdr:nvCxnSpPr>
      <xdr:spPr>
        <a:xfrm>
          <a:off x="11414125" y="9619343"/>
          <a:ext cx="4302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85" name="テキスト ボックス 284">
          <a:extLst>
            <a:ext uri="{FF2B5EF4-FFF2-40B4-BE49-F238E27FC236}">
              <a16:creationId xmlns:a16="http://schemas.microsoft.com/office/drawing/2014/main" id="{ABFBCBA3-7181-4831-8D28-9383CC4C7AAF}"/>
            </a:ext>
          </a:extLst>
        </xdr:cNvPr>
        <xdr:cNvSpPr txBox="1"/>
      </xdr:nvSpPr>
      <xdr:spPr>
        <a:xfrm>
          <a:off x="11042816" y="94802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86" name="直線コネクタ 285">
          <a:extLst>
            <a:ext uri="{FF2B5EF4-FFF2-40B4-BE49-F238E27FC236}">
              <a16:creationId xmlns:a16="http://schemas.microsoft.com/office/drawing/2014/main" id="{E57BC99D-E55E-434C-827D-5D90BBDC7C6E}"/>
            </a:ext>
          </a:extLst>
        </xdr:cNvPr>
        <xdr:cNvCxnSpPr/>
      </xdr:nvCxnSpPr>
      <xdr:spPr>
        <a:xfrm>
          <a:off x="11414125" y="9299122"/>
          <a:ext cx="4302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287" name="テキスト ボックス 286">
          <a:extLst>
            <a:ext uri="{FF2B5EF4-FFF2-40B4-BE49-F238E27FC236}">
              <a16:creationId xmlns:a16="http://schemas.microsoft.com/office/drawing/2014/main" id="{F8559DE1-6E6F-4CA2-BE48-722358E6B02E}"/>
            </a:ext>
          </a:extLst>
        </xdr:cNvPr>
        <xdr:cNvSpPr txBox="1"/>
      </xdr:nvSpPr>
      <xdr:spPr>
        <a:xfrm>
          <a:off x="11106936" y="916007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88" name="直線コネクタ 287">
          <a:extLst>
            <a:ext uri="{FF2B5EF4-FFF2-40B4-BE49-F238E27FC236}">
              <a16:creationId xmlns:a16="http://schemas.microsoft.com/office/drawing/2014/main" id="{7846C382-E743-4D35-BF09-C829CD4C7D80}"/>
            </a:ext>
          </a:extLst>
        </xdr:cNvPr>
        <xdr:cNvCxnSpPr/>
      </xdr:nvCxnSpPr>
      <xdr:spPr>
        <a:xfrm>
          <a:off x="11414125" y="8978900"/>
          <a:ext cx="4302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9" name="【保健センター・保健所】&#10;有形固定資産減価償却率グラフ枠">
          <a:extLst>
            <a:ext uri="{FF2B5EF4-FFF2-40B4-BE49-F238E27FC236}">
              <a16:creationId xmlns:a16="http://schemas.microsoft.com/office/drawing/2014/main" id="{CE528CE5-DD6D-4908-89A5-51B12FA8657F}"/>
            </a:ext>
          </a:extLst>
        </xdr:cNvPr>
        <xdr:cNvSpPr/>
      </xdr:nvSpPr>
      <xdr:spPr>
        <a:xfrm>
          <a:off x="11414125" y="8978900"/>
          <a:ext cx="4327525" cy="22447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290" name="直線コネクタ 289">
          <a:extLst>
            <a:ext uri="{FF2B5EF4-FFF2-40B4-BE49-F238E27FC236}">
              <a16:creationId xmlns:a16="http://schemas.microsoft.com/office/drawing/2014/main" id="{C67DB967-7F43-4169-BE4E-4224B66CBA2A}"/>
            </a:ext>
          </a:extLst>
        </xdr:cNvPr>
        <xdr:cNvCxnSpPr/>
      </xdr:nvCxnSpPr>
      <xdr:spPr>
        <a:xfrm flipV="1">
          <a:off x="14969489" y="9426575"/>
          <a:ext cx="0" cy="147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291" name="【保健センター・保健所】&#10;有形固定資産減価償却率最小値テキスト">
          <a:extLst>
            <a:ext uri="{FF2B5EF4-FFF2-40B4-BE49-F238E27FC236}">
              <a16:creationId xmlns:a16="http://schemas.microsoft.com/office/drawing/2014/main" id="{00086170-90F6-4E03-9938-F7957E56D737}"/>
            </a:ext>
          </a:extLst>
        </xdr:cNvPr>
        <xdr:cNvSpPr txBox="1"/>
      </xdr:nvSpPr>
      <xdr:spPr>
        <a:xfrm>
          <a:off x="15008225" y="1090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292" name="直線コネクタ 291">
          <a:extLst>
            <a:ext uri="{FF2B5EF4-FFF2-40B4-BE49-F238E27FC236}">
              <a16:creationId xmlns:a16="http://schemas.microsoft.com/office/drawing/2014/main" id="{F52727A6-ED82-4C04-8AA9-4E16F53A2DD7}"/>
            </a:ext>
          </a:extLst>
        </xdr:cNvPr>
        <xdr:cNvCxnSpPr/>
      </xdr:nvCxnSpPr>
      <xdr:spPr>
        <a:xfrm>
          <a:off x="14881225" y="1090340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293" name="【保健センター・保健所】&#10;有形固定資産減価償却率最大値テキスト">
          <a:extLst>
            <a:ext uri="{FF2B5EF4-FFF2-40B4-BE49-F238E27FC236}">
              <a16:creationId xmlns:a16="http://schemas.microsoft.com/office/drawing/2014/main" id="{053B859E-4CE4-44BD-93E6-88486DAD977D}"/>
            </a:ext>
          </a:extLst>
        </xdr:cNvPr>
        <xdr:cNvSpPr txBox="1"/>
      </xdr:nvSpPr>
      <xdr:spPr>
        <a:xfrm>
          <a:off x="15008225" y="9208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294" name="直線コネクタ 293">
          <a:extLst>
            <a:ext uri="{FF2B5EF4-FFF2-40B4-BE49-F238E27FC236}">
              <a16:creationId xmlns:a16="http://schemas.microsoft.com/office/drawing/2014/main" id="{5F3887D8-BC9C-40AD-81D8-E3B62C93A059}"/>
            </a:ext>
          </a:extLst>
        </xdr:cNvPr>
        <xdr:cNvCxnSpPr/>
      </xdr:nvCxnSpPr>
      <xdr:spPr>
        <a:xfrm>
          <a:off x="14881225" y="94265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159493</xdr:rowOff>
    </xdr:from>
    <xdr:ext cx="405111" cy="259045"/>
    <xdr:sp macro="" textlink="">
      <xdr:nvSpPr>
        <xdr:cNvPr id="295" name="【保健センター・保健所】&#10;有形固定資産減価償却率平均値テキスト">
          <a:extLst>
            <a:ext uri="{FF2B5EF4-FFF2-40B4-BE49-F238E27FC236}">
              <a16:creationId xmlns:a16="http://schemas.microsoft.com/office/drawing/2014/main" id="{B444A055-7E9F-4C6F-AEA9-1BD2CF63EBEE}"/>
            </a:ext>
          </a:extLst>
        </xdr:cNvPr>
        <xdr:cNvSpPr txBox="1"/>
      </xdr:nvSpPr>
      <xdr:spPr>
        <a:xfrm>
          <a:off x="15008225"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296" name="フローチャート: 判断 295">
          <a:extLst>
            <a:ext uri="{FF2B5EF4-FFF2-40B4-BE49-F238E27FC236}">
              <a16:creationId xmlns:a16="http://schemas.microsoft.com/office/drawing/2014/main" id="{7356F942-BD0C-4CE4-9D1B-7A906E1D6085}"/>
            </a:ext>
          </a:extLst>
        </xdr:cNvPr>
        <xdr:cNvSpPr/>
      </xdr:nvSpPr>
      <xdr:spPr>
        <a:xfrm>
          <a:off x="14919325" y="10109291"/>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83094</xdr:rowOff>
    </xdr:from>
    <xdr:to>
      <xdr:col>81</xdr:col>
      <xdr:colOff>101600</xdr:colOff>
      <xdr:row>60</xdr:row>
      <xdr:rowOff>13244</xdr:rowOff>
    </xdr:to>
    <xdr:sp macro="" textlink="">
      <xdr:nvSpPr>
        <xdr:cNvPr id="297" name="フローチャート: 判断 296">
          <a:extLst>
            <a:ext uri="{FF2B5EF4-FFF2-40B4-BE49-F238E27FC236}">
              <a16:creationId xmlns:a16="http://schemas.microsoft.com/office/drawing/2014/main" id="{19FC6B40-7F04-47E3-9016-E677155CCA5A}"/>
            </a:ext>
          </a:extLst>
        </xdr:cNvPr>
        <xdr:cNvSpPr/>
      </xdr:nvSpPr>
      <xdr:spPr>
        <a:xfrm>
          <a:off x="14144625" y="10014494"/>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298" name="フローチャート: 判断 297">
          <a:extLst>
            <a:ext uri="{FF2B5EF4-FFF2-40B4-BE49-F238E27FC236}">
              <a16:creationId xmlns:a16="http://schemas.microsoft.com/office/drawing/2014/main" id="{A875DA76-32C8-4DCC-A03C-A3A779851EDC}"/>
            </a:ext>
          </a:extLst>
        </xdr:cNvPr>
        <xdr:cNvSpPr/>
      </xdr:nvSpPr>
      <xdr:spPr>
        <a:xfrm>
          <a:off x="13335000" y="99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299" name="フローチャート: 判断 298">
          <a:extLst>
            <a:ext uri="{FF2B5EF4-FFF2-40B4-BE49-F238E27FC236}">
              <a16:creationId xmlns:a16="http://schemas.microsoft.com/office/drawing/2014/main" id="{7040B34D-C3CD-46CF-A05E-1C19E21A4F2C}"/>
            </a:ext>
          </a:extLst>
        </xdr:cNvPr>
        <xdr:cNvSpPr/>
      </xdr:nvSpPr>
      <xdr:spPr>
        <a:xfrm>
          <a:off x="12525375" y="9968774"/>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300" name="フローチャート: 判断 299">
          <a:extLst>
            <a:ext uri="{FF2B5EF4-FFF2-40B4-BE49-F238E27FC236}">
              <a16:creationId xmlns:a16="http://schemas.microsoft.com/office/drawing/2014/main" id="{088BC265-E88E-4973-9E6F-A7DFFE3579EC}"/>
            </a:ext>
          </a:extLst>
        </xdr:cNvPr>
        <xdr:cNvSpPr/>
      </xdr:nvSpPr>
      <xdr:spPr>
        <a:xfrm>
          <a:off x="11699875" y="998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01" name="テキスト ボックス 300">
          <a:extLst>
            <a:ext uri="{FF2B5EF4-FFF2-40B4-BE49-F238E27FC236}">
              <a16:creationId xmlns:a16="http://schemas.microsoft.com/office/drawing/2014/main" id="{131B7E4F-8C9E-4789-B069-B6098E96829E}"/>
            </a:ext>
          </a:extLst>
        </xdr:cNvPr>
        <xdr:cNvSpPr txBox="1"/>
      </xdr:nvSpPr>
      <xdr:spPr>
        <a:xfrm>
          <a:off x="14795500" y="1122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02" name="テキスト ボックス 301">
          <a:extLst>
            <a:ext uri="{FF2B5EF4-FFF2-40B4-BE49-F238E27FC236}">
              <a16:creationId xmlns:a16="http://schemas.microsoft.com/office/drawing/2014/main" id="{5C017929-015E-4239-9BA3-AAC176FE6047}"/>
            </a:ext>
          </a:extLst>
        </xdr:cNvPr>
        <xdr:cNvSpPr txBox="1"/>
      </xdr:nvSpPr>
      <xdr:spPr>
        <a:xfrm>
          <a:off x="14020800" y="1122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03" name="テキスト ボックス 302">
          <a:extLst>
            <a:ext uri="{FF2B5EF4-FFF2-40B4-BE49-F238E27FC236}">
              <a16:creationId xmlns:a16="http://schemas.microsoft.com/office/drawing/2014/main" id="{FF9D4D9F-6C2F-4ED7-BCA8-4648420E22A1}"/>
            </a:ext>
          </a:extLst>
        </xdr:cNvPr>
        <xdr:cNvSpPr txBox="1"/>
      </xdr:nvSpPr>
      <xdr:spPr>
        <a:xfrm>
          <a:off x="13211175" y="1122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04" name="テキスト ボックス 303">
          <a:extLst>
            <a:ext uri="{FF2B5EF4-FFF2-40B4-BE49-F238E27FC236}">
              <a16:creationId xmlns:a16="http://schemas.microsoft.com/office/drawing/2014/main" id="{0620271B-CCB9-4D15-B011-C8A09F857559}"/>
            </a:ext>
          </a:extLst>
        </xdr:cNvPr>
        <xdr:cNvSpPr txBox="1"/>
      </xdr:nvSpPr>
      <xdr:spPr>
        <a:xfrm>
          <a:off x="12398375" y="1122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05" name="テキスト ボックス 304">
          <a:extLst>
            <a:ext uri="{FF2B5EF4-FFF2-40B4-BE49-F238E27FC236}">
              <a16:creationId xmlns:a16="http://schemas.microsoft.com/office/drawing/2014/main" id="{498E04EB-A8A0-4E3A-918C-C78FE5DA6BD5}"/>
            </a:ext>
          </a:extLst>
        </xdr:cNvPr>
        <xdr:cNvSpPr txBox="1"/>
      </xdr:nvSpPr>
      <xdr:spPr>
        <a:xfrm>
          <a:off x="11576050" y="1122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306" name="楕円 305">
          <a:extLst>
            <a:ext uri="{FF2B5EF4-FFF2-40B4-BE49-F238E27FC236}">
              <a16:creationId xmlns:a16="http://schemas.microsoft.com/office/drawing/2014/main" id="{0C916490-910B-494B-95BE-729EB5E76445}"/>
            </a:ext>
          </a:extLst>
        </xdr:cNvPr>
        <xdr:cNvSpPr/>
      </xdr:nvSpPr>
      <xdr:spPr>
        <a:xfrm>
          <a:off x="14919325" y="10086340"/>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6367</xdr:rowOff>
    </xdr:from>
    <xdr:ext cx="405111" cy="259045"/>
    <xdr:sp macro="" textlink="">
      <xdr:nvSpPr>
        <xdr:cNvPr id="307" name="【保健センター・保健所】&#10;有形固定資産減価償却率該当値テキスト">
          <a:extLst>
            <a:ext uri="{FF2B5EF4-FFF2-40B4-BE49-F238E27FC236}">
              <a16:creationId xmlns:a16="http://schemas.microsoft.com/office/drawing/2014/main" id="{6E3B1CDA-633C-40C7-AF77-558990C0DCD4}"/>
            </a:ext>
          </a:extLst>
        </xdr:cNvPr>
        <xdr:cNvSpPr txBox="1"/>
      </xdr:nvSpPr>
      <xdr:spPr>
        <a:xfrm>
          <a:off x="15008225" y="9937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29771</xdr:rowOff>
    </xdr:from>
    <xdr:ext cx="405111" cy="259045"/>
    <xdr:sp macro="" textlink="">
      <xdr:nvSpPr>
        <xdr:cNvPr id="308" name="n_1aveValue【保健センター・保健所】&#10;有形固定資産減価償却率">
          <a:extLst>
            <a:ext uri="{FF2B5EF4-FFF2-40B4-BE49-F238E27FC236}">
              <a16:creationId xmlns:a16="http://schemas.microsoft.com/office/drawing/2014/main" id="{B0FC6527-1A85-4C7F-B12B-A22C24D87E10}"/>
            </a:ext>
          </a:extLst>
        </xdr:cNvPr>
        <xdr:cNvSpPr txBox="1"/>
      </xdr:nvSpPr>
      <xdr:spPr>
        <a:xfrm>
          <a:off x="13996044" y="9792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309" name="n_2aveValue【保健センター・保健所】&#10;有形固定資産減価償却率">
          <a:extLst>
            <a:ext uri="{FF2B5EF4-FFF2-40B4-BE49-F238E27FC236}">
              <a16:creationId xmlns:a16="http://schemas.microsoft.com/office/drawing/2014/main" id="{2E7DC231-5D54-4AC8-A9B7-F6ED0E6EA08F}"/>
            </a:ext>
          </a:extLst>
        </xdr:cNvPr>
        <xdr:cNvSpPr txBox="1"/>
      </xdr:nvSpPr>
      <xdr:spPr>
        <a:xfrm>
          <a:off x="13199119"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310" name="n_3aveValue【保健センター・保健所】&#10;有形固定資産減価償却率">
          <a:extLst>
            <a:ext uri="{FF2B5EF4-FFF2-40B4-BE49-F238E27FC236}">
              <a16:creationId xmlns:a16="http://schemas.microsoft.com/office/drawing/2014/main" id="{CD53D35E-AEA4-4583-9294-40B3D535B5C5}"/>
            </a:ext>
          </a:extLst>
        </xdr:cNvPr>
        <xdr:cNvSpPr txBox="1"/>
      </xdr:nvSpPr>
      <xdr:spPr>
        <a:xfrm>
          <a:off x="12389494" y="9750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380</xdr:rowOff>
    </xdr:from>
    <xdr:ext cx="405111" cy="259045"/>
    <xdr:sp macro="" textlink="">
      <xdr:nvSpPr>
        <xdr:cNvPr id="311" name="n_4aveValue【保健センター・保健所】&#10;有形固定資産減価償却率">
          <a:extLst>
            <a:ext uri="{FF2B5EF4-FFF2-40B4-BE49-F238E27FC236}">
              <a16:creationId xmlns:a16="http://schemas.microsoft.com/office/drawing/2014/main" id="{9CE3521F-7A01-442E-B505-0026797C8648}"/>
            </a:ext>
          </a:extLst>
        </xdr:cNvPr>
        <xdr:cNvSpPr txBox="1"/>
      </xdr:nvSpPr>
      <xdr:spPr>
        <a:xfrm>
          <a:off x="11563994" y="9763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12" name="正方形/長方形 311">
          <a:extLst>
            <a:ext uri="{FF2B5EF4-FFF2-40B4-BE49-F238E27FC236}">
              <a16:creationId xmlns:a16="http://schemas.microsoft.com/office/drawing/2014/main" id="{F872E4CC-3E5E-478A-820F-A4F3882E5A6B}"/>
            </a:ext>
          </a:extLst>
        </xdr:cNvPr>
        <xdr:cNvSpPr/>
      </xdr:nvSpPr>
      <xdr:spPr>
        <a:xfrm>
          <a:off x="16764000" y="7858125"/>
          <a:ext cx="4343400" cy="6223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3" name="正方形/長方形 312">
          <a:extLst>
            <a:ext uri="{FF2B5EF4-FFF2-40B4-BE49-F238E27FC236}">
              <a16:creationId xmlns:a16="http://schemas.microsoft.com/office/drawing/2014/main" id="{817E6A0A-FC21-4A85-BECC-BD4C96343A0D}"/>
            </a:ext>
          </a:extLst>
        </xdr:cNvPr>
        <xdr:cNvSpPr/>
      </xdr:nvSpPr>
      <xdr:spPr>
        <a:xfrm>
          <a:off x="16891000" y="850582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4" name="正方形/長方形 313">
          <a:extLst>
            <a:ext uri="{FF2B5EF4-FFF2-40B4-BE49-F238E27FC236}">
              <a16:creationId xmlns:a16="http://schemas.microsoft.com/office/drawing/2014/main" id="{3E418310-C285-40F0-94BD-68F310770D71}"/>
            </a:ext>
          </a:extLst>
        </xdr:cNvPr>
        <xdr:cNvSpPr/>
      </xdr:nvSpPr>
      <xdr:spPr>
        <a:xfrm>
          <a:off x="16891000" y="870585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5" name="正方形/長方形 314">
          <a:extLst>
            <a:ext uri="{FF2B5EF4-FFF2-40B4-BE49-F238E27FC236}">
              <a16:creationId xmlns:a16="http://schemas.microsoft.com/office/drawing/2014/main" id="{326CF79C-7824-4B44-8C0C-E41998345B71}"/>
            </a:ext>
          </a:extLst>
        </xdr:cNvPr>
        <xdr:cNvSpPr/>
      </xdr:nvSpPr>
      <xdr:spPr>
        <a:xfrm>
          <a:off x="17811750" y="850582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6" name="正方形/長方形 315">
          <a:extLst>
            <a:ext uri="{FF2B5EF4-FFF2-40B4-BE49-F238E27FC236}">
              <a16:creationId xmlns:a16="http://schemas.microsoft.com/office/drawing/2014/main" id="{1FE80D7E-8678-4CA1-9121-7CBB7006AFD4}"/>
            </a:ext>
          </a:extLst>
        </xdr:cNvPr>
        <xdr:cNvSpPr/>
      </xdr:nvSpPr>
      <xdr:spPr>
        <a:xfrm>
          <a:off x="17811750" y="870585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7" name="正方形/長方形 316">
          <a:extLst>
            <a:ext uri="{FF2B5EF4-FFF2-40B4-BE49-F238E27FC236}">
              <a16:creationId xmlns:a16="http://schemas.microsoft.com/office/drawing/2014/main" id="{6F764694-D152-4F77-8B60-DE2EF997F2A7}"/>
            </a:ext>
          </a:extLst>
        </xdr:cNvPr>
        <xdr:cNvSpPr/>
      </xdr:nvSpPr>
      <xdr:spPr>
        <a:xfrm>
          <a:off x="18859500" y="850582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8" name="正方形/長方形 317">
          <a:extLst>
            <a:ext uri="{FF2B5EF4-FFF2-40B4-BE49-F238E27FC236}">
              <a16:creationId xmlns:a16="http://schemas.microsoft.com/office/drawing/2014/main" id="{250701C7-5C63-4E6A-A14E-B5F951CBC801}"/>
            </a:ext>
          </a:extLst>
        </xdr:cNvPr>
        <xdr:cNvSpPr/>
      </xdr:nvSpPr>
      <xdr:spPr>
        <a:xfrm>
          <a:off x="18859500" y="870585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9" name="正方形/長方形 318">
          <a:extLst>
            <a:ext uri="{FF2B5EF4-FFF2-40B4-BE49-F238E27FC236}">
              <a16:creationId xmlns:a16="http://schemas.microsoft.com/office/drawing/2014/main" id="{38CAF112-039F-4933-8089-EC6E1F2B64E1}"/>
            </a:ext>
          </a:extLst>
        </xdr:cNvPr>
        <xdr:cNvSpPr/>
      </xdr:nvSpPr>
      <xdr:spPr>
        <a:xfrm>
          <a:off x="16764000" y="8978900"/>
          <a:ext cx="4343400" cy="22447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20" name="テキスト ボックス 319">
          <a:extLst>
            <a:ext uri="{FF2B5EF4-FFF2-40B4-BE49-F238E27FC236}">
              <a16:creationId xmlns:a16="http://schemas.microsoft.com/office/drawing/2014/main" id="{9B53572B-A899-4AAE-899C-50AA9E8E507B}"/>
            </a:ext>
          </a:extLst>
        </xdr:cNvPr>
        <xdr:cNvSpPr txBox="1"/>
      </xdr:nvSpPr>
      <xdr:spPr>
        <a:xfrm>
          <a:off x="16741775" y="87915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21" name="直線コネクタ 320">
          <a:extLst>
            <a:ext uri="{FF2B5EF4-FFF2-40B4-BE49-F238E27FC236}">
              <a16:creationId xmlns:a16="http://schemas.microsoft.com/office/drawing/2014/main" id="{C9098F38-FA52-4041-A61B-ED718752E00D}"/>
            </a:ext>
          </a:extLst>
        </xdr:cNvPr>
        <xdr:cNvCxnSpPr/>
      </xdr:nvCxnSpPr>
      <xdr:spPr>
        <a:xfrm>
          <a:off x="16764000" y="11223625"/>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322" name="直線コネクタ 321">
          <a:extLst>
            <a:ext uri="{FF2B5EF4-FFF2-40B4-BE49-F238E27FC236}">
              <a16:creationId xmlns:a16="http://schemas.microsoft.com/office/drawing/2014/main" id="{0E7D1097-1B1A-4039-B66D-C09430F94A56}"/>
            </a:ext>
          </a:extLst>
        </xdr:cNvPr>
        <xdr:cNvCxnSpPr/>
      </xdr:nvCxnSpPr>
      <xdr:spPr>
        <a:xfrm>
          <a:off x="16764000" y="1066165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323" name="テキスト ボックス 322">
          <a:extLst>
            <a:ext uri="{FF2B5EF4-FFF2-40B4-BE49-F238E27FC236}">
              <a16:creationId xmlns:a16="http://schemas.microsoft.com/office/drawing/2014/main" id="{7A8BE683-C638-4302-9189-F9209568982F}"/>
            </a:ext>
          </a:extLst>
        </xdr:cNvPr>
        <xdr:cNvSpPr txBox="1"/>
      </xdr:nvSpPr>
      <xdr:spPr>
        <a:xfrm>
          <a:off x="16344446" y="10522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24" name="直線コネクタ 323">
          <a:extLst>
            <a:ext uri="{FF2B5EF4-FFF2-40B4-BE49-F238E27FC236}">
              <a16:creationId xmlns:a16="http://schemas.microsoft.com/office/drawing/2014/main" id="{D67CD95D-635E-42A1-AB0B-387C75CFAC88}"/>
            </a:ext>
          </a:extLst>
        </xdr:cNvPr>
        <xdr:cNvCxnSpPr/>
      </xdr:nvCxnSpPr>
      <xdr:spPr>
        <a:xfrm>
          <a:off x="16764000" y="10099675"/>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25" name="テキスト ボックス 324">
          <a:extLst>
            <a:ext uri="{FF2B5EF4-FFF2-40B4-BE49-F238E27FC236}">
              <a16:creationId xmlns:a16="http://schemas.microsoft.com/office/drawing/2014/main" id="{6F6F067A-32FC-45E6-90C2-EE9E1486451E}"/>
            </a:ext>
          </a:extLst>
        </xdr:cNvPr>
        <xdr:cNvSpPr txBox="1"/>
      </xdr:nvSpPr>
      <xdr:spPr>
        <a:xfrm>
          <a:off x="16344446" y="9960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326" name="直線コネクタ 325">
          <a:extLst>
            <a:ext uri="{FF2B5EF4-FFF2-40B4-BE49-F238E27FC236}">
              <a16:creationId xmlns:a16="http://schemas.microsoft.com/office/drawing/2014/main" id="{74BFDD20-BD10-41BD-A0DB-464D236A8C73}"/>
            </a:ext>
          </a:extLst>
        </xdr:cNvPr>
        <xdr:cNvCxnSpPr/>
      </xdr:nvCxnSpPr>
      <xdr:spPr>
        <a:xfrm>
          <a:off x="16764000" y="9540875"/>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327" name="テキスト ボックス 326">
          <a:extLst>
            <a:ext uri="{FF2B5EF4-FFF2-40B4-BE49-F238E27FC236}">
              <a16:creationId xmlns:a16="http://schemas.microsoft.com/office/drawing/2014/main" id="{9B9C5295-9086-481E-AC5A-89498E8F783A}"/>
            </a:ext>
          </a:extLst>
        </xdr:cNvPr>
        <xdr:cNvSpPr txBox="1"/>
      </xdr:nvSpPr>
      <xdr:spPr>
        <a:xfrm>
          <a:off x="16344446" y="9401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28" name="直線コネクタ 327">
          <a:extLst>
            <a:ext uri="{FF2B5EF4-FFF2-40B4-BE49-F238E27FC236}">
              <a16:creationId xmlns:a16="http://schemas.microsoft.com/office/drawing/2014/main" id="{F5BA194C-7841-43DF-ACE2-59CC7BCD0987}"/>
            </a:ext>
          </a:extLst>
        </xdr:cNvPr>
        <xdr:cNvCxnSpPr/>
      </xdr:nvCxnSpPr>
      <xdr:spPr>
        <a:xfrm>
          <a:off x="16764000" y="897890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29" name="テキスト ボックス 328">
          <a:extLst>
            <a:ext uri="{FF2B5EF4-FFF2-40B4-BE49-F238E27FC236}">
              <a16:creationId xmlns:a16="http://schemas.microsoft.com/office/drawing/2014/main" id="{BB42349C-DE4F-4C23-B9DC-2F0F7F5F94DC}"/>
            </a:ext>
          </a:extLst>
        </xdr:cNvPr>
        <xdr:cNvSpPr txBox="1"/>
      </xdr:nvSpPr>
      <xdr:spPr>
        <a:xfrm>
          <a:off x="16344446" y="8839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30" name="【保健センター・保健所】&#10;一人当たり面積グラフ枠">
          <a:extLst>
            <a:ext uri="{FF2B5EF4-FFF2-40B4-BE49-F238E27FC236}">
              <a16:creationId xmlns:a16="http://schemas.microsoft.com/office/drawing/2014/main" id="{EB1C1AB5-0023-4A6D-86E5-38E36E7D9B17}"/>
            </a:ext>
          </a:extLst>
        </xdr:cNvPr>
        <xdr:cNvSpPr/>
      </xdr:nvSpPr>
      <xdr:spPr>
        <a:xfrm>
          <a:off x="16764000" y="8978900"/>
          <a:ext cx="4343400" cy="22447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331" name="直線コネクタ 330">
          <a:extLst>
            <a:ext uri="{FF2B5EF4-FFF2-40B4-BE49-F238E27FC236}">
              <a16:creationId xmlns:a16="http://schemas.microsoft.com/office/drawing/2014/main" id="{84015D28-C0E8-491F-B87D-E6E7F40726C3}"/>
            </a:ext>
          </a:extLst>
        </xdr:cNvPr>
        <xdr:cNvCxnSpPr/>
      </xdr:nvCxnSpPr>
      <xdr:spPr>
        <a:xfrm flipV="1">
          <a:off x="20319364" y="9468866"/>
          <a:ext cx="0" cy="1183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332" name="【保健センター・保健所】&#10;一人当たり面積最小値テキスト">
          <a:extLst>
            <a:ext uri="{FF2B5EF4-FFF2-40B4-BE49-F238E27FC236}">
              <a16:creationId xmlns:a16="http://schemas.microsoft.com/office/drawing/2014/main" id="{D1FD307E-7011-4B93-BFBB-FCC76460E417}"/>
            </a:ext>
          </a:extLst>
        </xdr:cNvPr>
        <xdr:cNvSpPr txBox="1"/>
      </xdr:nvSpPr>
      <xdr:spPr>
        <a:xfrm>
          <a:off x="20358100" y="1065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333" name="直線コネクタ 332">
          <a:extLst>
            <a:ext uri="{FF2B5EF4-FFF2-40B4-BE49-F238E27FC236}">
              <a16:creationId xmlns:a16="http://schemas.microsoft.com/office/drawing/2014/main" id="{A76516D2-6689-485F-8F28-D1D55A20069C}"/>
            </a:ext>
          </a:extLst>
        </xdr:cNvPr>
        <xdr:cNvCxnSpPr/>
      </xdr:nvCxnSpPr>
      <xdr:spPr>
        <a:xfrm>
          <a:off x="20246975" y="1065193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334" name="【保健センター・保健所】&#10;一人当たり面積最大値テキスト">
          <a:extLst>
            <a:ext uri="{FF2B5EF4-FFF2-40B4-BE49-F238E27FC236}">
              <a16:creationId xmlns:a16="http://schemas.microsoft.com/office/drawing/2014/main" id="{BAEA26C3-48C0-450B-88D0-4F4E0D433569}"/>
            </a:ext>
          </a:extLst>
        </xdr:cNvPr>
        <xdr:cNvSpPr txBox="1"/>
      </xdr:nvSpPr>
      <xdr:spPr>
        <a:xfrm>
          <a:off x="20358100" y="92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335" name="直線コネクタ 334">
          <a:extLst>
            <a:ext uri="{FF2B5EF4-FFF2-40B4-BE49-F238E27FC236}">
              <a16:creationId xmlns:a16="http://schemas.microsoft.com/office/drawing/2014/main" id="{A875BA4A-FCB8-4606-AAF7-3D637B5D6BB6}"/>
            </a:ext>
          </a:extLst>
        </xdr:cNvPr>
        <xdr:cNvCxnSpPr/>
      </xdr:nvCxnSpPr>
      <xdr:spPr>
        <a:xfrm>
          <a:off x="20246975" y="946886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87075</xdr:rowOff>
    </xdr:from>
    <xdr:ext cx="469744" cy="259045"/>
    <xdr:sp macro="" textlink="">
      <xdr:nvSpPr>
        <xdr:cNvPr id="336" name="【保健センター・保健所】&#10;一人当たり面積平均値テキスト">
          <a:extLst>
            <a:ext uri="{FF2B5EF4-FFF2-40B4-BE49-F238E27FC236}">
              <a16:creationId xmlns:a16="http://schemas.microsoft.com/office/drawing/2014/main" id="{BE45F86A-09B6-428B-9479-4A3B08185A55}"/>
            </a:ext>
          </a:extLst>
        </xdr:cNvPr>
        <xdr:cNvSpPr txBox="1"/>
      </xdr:nvSpPr>
      <xdr:spPr>
        <a:xfrm>
          <a:off x="20358100" y="10355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337" name="フローチャート: 判断 336">
          <a:extLst>
            <a:ext uri="{FF2B5EF4-FFF2-40B4-BE49-F238E27FC236}">
              <a16:creationId xmlns:a16="http://schemas.microsoft.com/office/drawing/2014/main" id="{AA2D5ECA-3082-41FC-96F7-4992F96C1AED}"/>
            </a:ext>
          </a:extLst>
        </xdr:cNvPr>
        <xdr:cNvSpPr/>
      </xdr:nvSpPr>
      <xdr:spPr>
        <a:xfrm>
          <a:off x="20269200" y="10376598"/>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66929</xdr:rowOff>
    </xdr:from>
    <xdr:to>
      <xdr:col>112</xdr:col>
      <xdr:colOff>38100</xdr:colOff>
      <xdr:row>62</xdr:row>
      <xdr:rowOff>168529</xdr:rowOff>
    </xdr:to>
    <xdr:sp macro="" textlink="">
      <xdr:nvSpPr>
        <xdr:cNvPr id="338" name="フローチャート: 判断 337">
          <a:extLst>
            <a:ext uri="{FF2B5EF4-FFF2-40B4-BE49-F238E27FC236}">
              <a16:creationId xmlns:a16="http://schemas.microsoft.com/office/drawing/2014/main" id="{0DDCFA72-6A0B-4703-9503-4B1BF13C0BBC}"/>
            </a:ext>
          </a:extLst>
        </xdr:cNvPr>
        <xdr:cNvSpPr/>
      </xdr:nvSpPr>
      <xdr:spPr>
        <a:xfrm>
          <a:off x="19510375" y="10503154"/>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66357</xdr:rowOff>
    </xdr:from>
    <xdr:to>
      <xdr:col>107</xdr:col>
      <xdr:colOff>101600</xdr:colOff>
      <xdr:row>62</xdr:row>
      <xdr:rowOff>167957</xdr:rowOff>
    </xdr:to>
    <xdr:sp macro="" textlink="">
      <xdr:nvSpPr>
        <xdr:cNvPr id="339" name="フローチャート: 判断 338">
          <a:extLst>
            <a:ext uri="{FF2B5EF4-FFF2-40B4-BE49-F238E27FC236}">
              <a16:creationId xmlns:a16="http://schemas.microsoft.com/office/drawing/2014/main" id="{8C8F9F74-A1C7-4989-84AE-161144B19712}"/>
            </a:ext>
          </a:extLst>
        </xdr:cNvPr>
        <xdr:cNvSpPr/>
      </xdr:nvSpPr>
      <xdr:spPr>
        <a:xfrm>
          <a:off x="18684875" y="1050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65215</xdr:rowOff>
    </xdr:from>
    <xdr:to>
      <xdr:col>102</xdr:col>
      <xdr:colOff>165100</xdr:colOff>
      <xdr:row>62</xdr:row>
      <xdr:rowOff>166815</xdr:rowOff>
    </xdr:to>
    <xdr:sp macro="" textlink="">
      <xdr:nvSpPr>
        <xdr:cNvPr id="340" name="フローチャート: 判断 339">
          <a:extLst>
            <a:ext uri="{FF2B5EF4-FFF2-40B4-BE49-F238E27FC236}">
              <a16:creationId xmlns:a16="http://schemas.microsoft.com/office/drawing/2014/main" id="{FADFF9D8-9B71-4588-8A45-90DD164F3911}"/>
            </a:ext>
          </a:extLst>
        </xdr:cNvPr>
        <xdr:cNvSpPr/>
      </xdr:nvSpPr>
      <xdr:spPr>
        <a:xfrm>
          <a:off x="17875250" y="1050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77788</xdr:rowOff>
    </xdr:from>
    <xdr:to>
      <xdr:col>98</xdr:col>
      <xdr:colOff>38100</xdr:colOff>
      <xdr:row>63</xdr:row>
      <xdr:rowOff>7938</xdr:rowOff>
    </xdr:to>
    <xdr:sp macro="" textlink="">
      <xdr:nvSpPr>
        <xdr:cNvPr id="341" name="フローチャート: 判断 340">
          <a:extLst>
            <a:ext uri="{FF2B5EF4-FFF2-40B4-BE49-F238E27FC236}">
              <a16:creationId xmlns:a16="http://schemas.microsoft.com/office/drawing/2014/main" id="{BF8474C7-835F-44F6-BC65-EF9F22C8B034}"/>
            </a:ext>
          </a:extLst>
        </xdr:cNvPr>
        <xdr:cNvSpPr/>
      </xdr:nvSpPr>
      <xdr:spPr>
        <a:xfrm>
          <a:off x="17065625" y="10514013"/>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42" name="テキスト ボックス 341">
          <a:extLst>
            <a:ext uri="{FF2B5EF4-FFF2-40B4-BE49-F238E27FC236}">
              <a16:creationId xmlns:a16="http://schemas.microsoft.com/office/drawing/2014/main" id="{BCF9A7C2-5431-42C5-883B-03DA38DB8902}"/>
            </a:ext>
          </a:extLst>
        </xdr:cNvPr>
        <xdr:cNvSpPr txBox="1"/>
      </xdr:nvSpPr>
      <xdr:spPr>
        <a:xfrm>
          <a:off x="20145375" y="1122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43" name="テキスト ボックス 342">
          <a:extLst>
            <a:ext uri="{FF2B5EF4-FFF2-40B4-BE49-F238E27FC236}">
              <a16:creationId xmlns:a16="http://schemas.microsoft.com/office/drawing/2014/main" id="{93E5A9DF-F133-4ECB-9B7C-42D1A5681062}"/>
            </a:ext>
          </a:extLst>
        </xdr:cNvPr>
        <xdr:cNvSpPr txBox="1"/>
      </xdr:nvSpPr>
      <xdr:spPr>
        <a:xfrm>
          <a:off x="19383375" y="1122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44" name="テキスト ボックス 343">
          <a:extLst>
            <a:ext uri="{FF2B5EF4-FFF2-40B4-BE49-F238E27FC236}">
              <a16:creationId xmlns:a16="http://schemas.microsoft.com/office/drawing/2014/main" id="{F4F6CFE1-EE78-4793-8A81-43F5320AD17A}"/>
            </a:ext>
          </a:extLst>
        </xdr:cNvPr>
        <xdr:cNvSpPr txBox="1"/>
      </xdr:nvSpPr>
      <xdr:spPr>
        <a:xfrm>
          <a:off x="18561050" y="1122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45" name="テキスト ボックス 344">
          <a:extLst>
            <a:ext uri="{FF2B5EF4-FFF2-40B4-BE49-F238E27FC236}">
              <a16:creationId xmlns:a16="http://schemas.microsoft.com/office/drawing/2014/main" id="{49D31053-BDE3-447E-BE88-2C395251CEF9}"/>
            </a:ext>
          </a:extLst>
        </xdr:cNvPr>
        <xdr:cNvSpPr txBox="1"/>
      </xdr:nvSpPr>
      <xdr:spPr>
        <a:xfrm>
          <a:off x="17751425" y="1122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46" name="テキスト ボックス 345">
          <a:extLst>
            <a:ext uri="{FF2B5EF4-FFF2-40B4-BE49-F238E27FC236}">
              <a16:creationId xmlns:a16="http://schemas.microsoft.com/office/drawing/2014/main" id="{5BF7A855-63EA-4FB4-8C2F-37626205C415}"/>
            </a:ext>
          </a:extLst>
        </xdr:cNvPr>
        <xdr:cNvSpPr txBox="1"/>
      </xdr:nvSpPr>
      <xdr:spPr>
        <a:xfrm>
          <a:off x="16938625" y="1122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87503</xdr:rowOff>
    </xdr:from>
    <xdr:to>
      <xdr:col>116</xdr:col>
      <xdr:colOff>114300</xdr:colOff>
      <xdr:row>62</xdr:row>
      <xdr:rowOff>17653</xdr:rowOff>
    </xdr:to>
    <xdr:sp macro="" textlink="">
      <xdr:nvSpPr>
        <xdr:cNvPr id="347" name="楕円 346">
          <a:extLst>
            <a:ext uri="{FF2B5EF4-FFF2-40B4-BE49-F238E27FC236}">
              <a16:creationId xmlns:a16="http://schemas.microsoft.com/office/drawing/2014/main" id="{6F44C097-DC34-4457-985A-DE22CD64597C}"/>
            </a:ext>
          </a:extLst>
        </xdr:cNvPr>
        <xdr:cNvSpPr/>
      </xdr:nvSpPr>
      <xdr:spPr>
        <a:xfrm>
          <a:off x="20269200" y="10355453"/>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110380</xdr:rowOff>
    </xdr:from>
    <xdr:ext cx="469744" cy="259045"/>
    <xdr:sp macro="" textlink="">
      <xdr:nvSpPr>
        <xdr:cNvPr id="348" name="【保健センター・保健所】&#10;一人当たり面積該当値テキスト">
          <a:extLst>
            <a:ext uri="{FF2B5EF4-FFF2-40B4-BE49-F238E27FC236}">
              <a16:creationId xmlns:a16="http://schemas.microsoft.com/office/drawing/2014/main" id="{11FCEDB1-0DE7-4D33-9102-51270986CF0D}"/>
            </a:ext>
          </a:extLst>
        </xdr:cNvPr>
        <xdr:cNvSpPr txBox="1"/>
      </xdr:nvSpPr>
      <xdr:spPr>
        <a:xfrm>
          <a:off x="20358100" y="1021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13606</xdr:rowOff>
    </xdr:from>
    <xdr:ext cx="469744" cy="259045"/>
    <xdr:sp macro="" textlink="">
      <xdr:nvSpPr>
        <xdr:cNvPr id="349" name="n_1aveValue【保健センター・保健所】&#10;一人当たり面積">
          <a:extLst>
            <a:ext uri="{FF2B5EF4-FFF2-40B4-BE49-F238E27FC236}">
              <a16:creationId xmlns:a16="http://schemas.microsoft.com/office/drawing/2014/main" id="{9F35E840-05C7-4DCC-B970-97B3DCB34639}"/>
            </a:ext>
          </a:extLst>
        </xdr:cNvPr>
        <xdr:cNvSpPr txBox="1"/>
      </xdr:nvSpPr>
      <xdr:spPr>
        <a:xfrm>
          <a:off x="19329477" y="1028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13034</xdr:rowOff>
    </xdr:from>
    <xdr:ext cx="469744" cy="259045"/>
    <xdr:sp macro="" textlink="">
      <xdr:nvSpPr>
        <xdr:cNvPr id="350" name="n_2aveValue【保健センター・保健所】&#10;一人当たり面積">
          <a:extLst>
            <a:ext uri="{FF2B5EF4-FFF2-40B4-BE49-F238E27FC236}">
              <a16:creationId xmlns:a16="http://schemas.microsoft.com/office/drawing/2014/main" id="{E72F5B98-495E-4568-8AB4-9C7D478087F0}"/>
            </a:ext>
          </a:extLst>
        </xdr:cNvPr>
        <xdr:cNvSpPr txBox="1"/>
      </xdr:nvSpPr>
      <xdr:spPr>
        <a:xfrm>
          <a:off x="18516677" y="1028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11892</xdr:rowOff>
    </xdr:from>
    <xdr:ext cx="469744" cy="259045"/>
    <xdr:sp macro="" textlink="">
      <xdr:nvSpPr>
        <xdr:cNvPr id="351" name="n_3aveValue【保健センター・保健所】&#10;一人当たり面積">
          <a:extLst>
            <a:ext uri="{FF2B5EF4-FFF2-40B4-BE49-F238E27FC236}">
              <a16:creationId xmlns:a16="http://schemas.microsoft.com/office/drawing/2014/main" id="{7E2D8E12-48D8-442A-A3D3-1FBAD78EDF89}"/>
            </a:ext>
          </a:extLst>
        </xdr:cNvPr>
        <xdr:cNvSpPr txBox="1"/>
      </xdr:nvSpPr>
      <xdr:spPr>
        <a:xfrm>
          <a:off x="17707052" y="1027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24465</xdr:rowOff>
    </xdr:from>
    <xdr:ext cx="469744" cy="259045"/>
    <xdr:sp macro="" textlink="">
      <xdr:nvSpPr>
        <xdr:cNvPr id="352" name="n_4aveValue【保健センター・保健所】&#10;一人当たり面積">
          <a:extLst>
            <a:ext uri="{FF2B5EF4-FFF2-40B4-BE49-F238E27FC236}">
              <a16:creationId xmlns:a16="http://schemas.microsoft.com/office/drawing/2014/main" id="{C74FEF31-B9C5-4119-B08E-31FAD8BB1132}"/>
            </a:ext>
          </a:extLst>
        </xdr:cNvPr>
        <xdr:cNvSpPr txBox="1"/>
      </xdr:nvSpPr>
      <xdr:spPr>
        <a:xfrm>
          <a:off x="16897427" y="1029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53" name="正方形/長方形 352">
          <a:extLst>
            <a:ext uri="{FF2B5EF4-FFF2-40B4-BE49-F238E27FC236}">
              <a16:creationId xmlns:a16="http://schemas.microsoft.com/office/drawing/2014/main" id="{6E9BE55E-FEBA-4B4C-B343-131ECE985A9F}"/>
            </a:ext>
          </a:extLst>
        </xdr:cNvPr>
        <xdr:cNvSpPr/>
      </xdr:nvSpPr>
      <xdr:spPr>
        <a:xfrm>
          <a:off x="11414125" y="11598275"/>
          <a:ext cx="4327525" cy="6223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54" name="正方形/長方形 353">
          <a:extLst>
            <a:ext uri="{FF2B5EF4-FFF2-40B4-BE49-F238E27FC236}">
              <a16:creationId xmlns:a16="http://schemas.microsoft.com/office/drawing/2014/main" id="{61D67084-9D26-4CCD-90DA-D81F3E208E68}"/>
            </a:ext>
          </a:extLst>
        </xdr:cNvPr>
        <xdr:cNvSpPr/>
      </xdr:nvSpPr>
      <xdr:spPr>
        <a:xfrm>
          <a:off x="11525250" y="1224597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5" name="正方形/長方形 354">
          <a:extLst>
            <a:ext uri="{FF2B5EF4-FFF2-40B4-BE49-F238E27FC236}">
              <a16:creationId xmlns:a16="http://schemas.microsoft.com/office/drawing/2014/main" id="{1853061E-96DF-4894-9D27-465A042E86B7}"/>
            </a:ext>
          </a:extLst>
        </xdr:cNvPr>
        <xdr:cNvSpPr/>
      </xdr:nvSpPr>
      <xdr:spPr>
        <a:xfrm>
          <a:off x="11525250" y="1244600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6" name="正方形/長方形 355">
          <a:extLst>
            <a:ext uri="{FF2B5EF4-FFF2-40B4-BE49-F238E27FC236}">
              <a16:creationId xmlns:a16="http://schemas.microsoft.com/office/drawing/2014/main" id="{3C4E3DBE-75BE-4BA3-81E4-E4BE97C15305}"/>
            </a:ext>
          </a:extLst>
        </xdr:cNvPr>
        <xdr:cNvSpPr/>
      </xdr:nvSpPr>
      <xdr:spPr>
        <a:xfrm>
          <a:off x="12461875" y="1224597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7" name="正方形/長方形 356">
          <a:extLst>
            <a:ext uri="{FF2B5EF4-FFF2-40B4-BE49-F238E27FC236}">
              <a16:creationId xmlns:a16="http://schemas.microsoft.com/office/drawing/2014/main" id="{7B952114-8DA9-468B-A1B1-C72B1D95C209}"/>
            </a:ext>
          </a:extLst>
        </xdr:cNvPr>
        <xdr:cNvSpPr/>
      </xdr:nvSpPr>
      <xdr:spPr>
        <a:xfrm>
          <a:off x="12461875" y="1244600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8" name="正方形/長方形 357">
          <a:extLst>
            <a:ext uri="{FF2B5EF4-FFF2-40B4-BE49-F238E27FC236}">
              <a16:creationId xmlns:a16="http://schemas.microsoft.com/office/drawing/2014/main" id="{D3A01DEA-4B67-44FC-8E64-6E5577A342B3}"/>
            </a:ext>
          </a:extLst>
        </xdr:cNvPr>
        <xdr:cNvSpPr/>
      </xdr:nvSpPr>
      <xdr:spPr>
        <a:xfrm>
          <a:off x="13509625" y="1224597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9" name="正方形/長方形 358">
          <a:extLst>
            <a:ext uri="{FF2B5EF4-FFF2-40B4-BE49-F238E27FC236}">
              <a16:creationId xmlns:a16="http://schemas.microsoft.com/office/drawing/2014/main" id="{D3AF24FB-8389-4352-8DCB-081512B01C37}"/>
            </a:ext>
          </a:extLst>
        </xdr:cNvPr>
        <xdr:cNvSpPr/>
      </xdr:nvSpPr>
      <xdr:spPr>
        <a:xfrm>
          <a:off x="13509625" y="1244600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0" name="正方形/長方形 359">
          <a:extLst>
            <a:ext uri="{FF2B5EF4-FFF2-40B4-BE49-F238E27FC236}">
              <a16:creationId xmlns:a16="http://schemas.microsoft.com/office/drawing/2014/main" id="{8F8645E4-2C70-4F93-955D-3920BA0F933E}"/>
            </a:ext>
          </a:extLst>
        </xdr:cNvPr>
        <xdr:cNvSpPr/>
      </xdr:nvSpPr>
      <xdr:spPr>
        <a:xfrm>
          <a:off x="11414125" y="12719050"/>
          <a:ext cx="4327525" cy="22447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61" name="テキスト ボックス 360">
          <a:extLst>
            <a:ext uri="{FF2B5EF4-FFF2-40B4-BE49-F238E27FC236}">
              <a16:creationId xmlns:a16="http://schemas.microsoft.com/office/drawing/2014/main" id="{0CEF5E5F-077C-4FCD-8D1C-794440104B75}"/>
            </a:ext>
          </a:extLst>
        </xdr:cNvPr>
        <xdr:cNvSpPr txBox="1"/>
      </xdr:nvSpPr>
      <xdr:spPr>
        <a:xfrm>
          <a:off x="11376025" y="12531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62" name="直線コネクタ 361">
          <a:extLst>
            <a:ext uri="{FF2B5EF4-FFF2-40B4-BE49-F238E27FC236}">
              <a16:creationId xmlns:a16="http://schemas.microsoft.com/office/drawing/2014/main" id="{730AB26E-93B7-4816-896D-1BCE5CF6A300}"/>
            </a:ext>
          </a:extLst>
        </xdr:cNvPr>
        <xdr:cNvCxnSpPr/>
      </xdr:nvCxnSpPr>
      <xdr:spPr>
        <a:xfrm>
          <a:off x="11414125" y="14963775"/>
          <a:ext cx="4302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63" name="テキスト ボックス 362">
          <a:extLst>
            <a:ext uri="{FF2B5EF4-FFF2-40B4-BE49-F238E27FC236}">
              <a16:creationId xmlns:a16="http://schemas.microsoft.com/office/drawing/2014/main" id="{0301FAF5-581B-4CF8-ADCB-0B2A0ECFBF05}"/>
            </a:ext>
          </a:extLst>
        </xdr:cNvPr>
        <xdr:cNvSpPr txBox="1"/>
      </xdr:nvSpPr>
      <xdr:spPr>
        <a:xfrm>
          <a:off x="10994571" y="14821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64" name="直線コネクタ 363">
          <a:extLst>
            <a:ext uri="{FF2B5EF4-FFF2-40B4-BE49-F238E27FC236}">
              <a16:creationId xmlns:a16="http://schemas.microsoft.com/office/drawing/2014/main" id="{F3E69714-B319-4AE2-9BBE-C88274ACEC7C}"/>
            </a:ext>
          </a:extLst>
        </xdr:cNvPr>
        <xdr:cNvCxnSpPr/>
      </xdr:nvCxnSpPr>
      <xdr:spPr>
        <a:xfrm>
          <a:off x="11414125" y="14643554"/>
          <a:ext cx="4302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65" name="テキスト ボックス 364">
          <a:extLst>
            <a:ext uri="{FF2B5EF4-FFF2-40B4-BE49-F238E27FC236}">
              <a16:creationId xmlns:a16="http://schemas.microsoft.com/office/drawing/2014/main" id="{88D81103-3B14-48C4-B5C1-7CFC91A2A306}"/>
            </a:ext>
          </a:extLst>
        </xdr:cNvPr>
        <xdr:cNvSpPr txBox="1"/>
      </xdr:nvSpPr>
      <xdr:spPr>
        <a:xfrm>
          <a:off x="10994571" y="145013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66" name="直線コネクタ 365">
          <a:extLst>
            <a:ext uri="{FF2B5EF4-FFF2-40B4-BE49-F238E27FC236}">
              <a16:creationId xmlns:a16="http://schemas.microsoft.com/office/drawing/2014/main" id="{3BE03EBB-A939-4CFC-A748-D99201F16A7E}"/>
            </a:ext>
          </a:extLst>
        </xdr:cNvPr>
        <xdr:cNvCxnSpPr/>
      </xdr:nvCxnSpPr>
      <xdr:spPr>
        <a:xfrm>
          <a:off x="11414125" y="14320157"/>
          <a:ext cx="4302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67" name="テキスト ボックス 366">
          <a:extLst>
            <a:ext uri="{FF2B5EF4-FFF2-40B4-BE49-F238E27FC236}">
              <a16:creationId xmlns:a16="http://schemas.microsoft.com/office/drawing/2014/main" id="{5A107309-F4C5-47C4-ACB6-0B02CC806D96}"/>
            </a:ext>
          </a:extLst>
        </xdr:cNvPr>
        <xdr:cNvSpPr txBox="1"/>
      </xdr:nvSpPr>
      <xdr:spPr>
        <a:xfrm>
          <a:off x="11042816" y="141811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68" name="直線コネクタ 367">
          <a:extLst>
            <a:ext uri="{FF2B5EF4-FFF2-40B4-BE49-F238E27FC236}">
              <a16:creationId xmlns:a16="http://schemas.microsoft.com/office/drawing/2014/main" id="{BB6D09B2-E1F8-4B4C-BFB6-AD280BFA67E6}"/>
            </a:ext>
          </a:extLst>
        </xdr:cNvPr>
        <xdr:cNvCxnSpPr/>
      </xdr:nvCxnSpPr>
      <xdr:spPr>
        <a:xfrm>
          <a:off x="11414125" y="13999936"/>
          <a:ext cx="4302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69" name="テキスト ボックス 368">
          <a:extLst>
            <a:ext uri="{FF2B5EF4-FFF2-40B4-BE49-F238E27FC236}">
              <a16:creationId xmlns:a16="http://schemas.microsoft.com/office/drawing/2014/main" id="{9EF11343-F62F-4164-8513-9C98FD269581}"/>
            </a:ext>
          </a:extLst>
        </xdr:cNvPr>
        <xdr:cNvSpPr txBox="1"/>
      </xdr:nvSpPr>
      <xdr:spPr>
        <a:xfrm>
          <a:off x="11042816" y="138608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70" name="直線コネクタ 369">
          <a:extLst>
            <a:ext uri="{FF2B5EF4-FFF2-40B4-BE49-F238E27FC236}">
              <a16:creationId xmlns:a16="http://schemas.microsoft.com/office/drawing/2014/main" id="{ECC4172C-80BF-45F0-A245-25427ACBB29A}"/>
            </a:ext>
          </a:extLst>
        </xdr:cNvPr>
        <xdr:cNvCxnSpPr/>
      </xdr:nvCxnSpPr>
      <xdr:spPr>
        <a:xfrm>
          <a:off x="11414125" y="13679714"/>
          <a:ext cx="4302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71" name="テキスト ボックス 370">
          <a:extLst>
            <a:ext uri="{FF2B5EF4-FFF2-40B4-BE49-F238E27FC236}">
              <a16:creationId xmlns:a16="http://schemas.microsoft.com/office/drawing/2014/main" id="{9E476175-0DDC-4EA8-99BC-1EC17E9B13DA}"/>
            </a:ext>
          </a:extLst>
        </xdr:cNvPr>
        <xdr:cNvSpPr txBox="1"/>
      </xdr:nvSpPr>
      <xdr:spPr>
        <a:xfrm>
          <a:off x="11042816" y="1354066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72" name="直線コネクタ 371">
          <a:extLst>
            <a:ext uri="{FF2B5EF4-FFF2-40B4-BE49-F238E27FC236}">
              <a16:creationId xmlns:a16="http://schemas.microsoft.com/office/drawing/2014/main" id="{F6462B4D-CD55-493F-9A19-283101012E8A}"/>
            </a:ext>
          </a:extLst>
        </xdr:cNvPr>
        <xdr:cNvCxnSpPr/>
      </xdr:nvCxnSpPr>
      <xdr:spPr>
        <a:xfrm>
          <a:off x="11414125" y="13359493"/>
          <a:ext cx="4302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73" name="テキスト ボックス 372">
          <a:extLst>
            <a:ext uri="{FF2B5EF4-FFF2-40B4-BE49-F238E27FC236}">
              <a16:creationId xmlns:a16="http://schemas.microsoft.com/office/drawing/2014/main" id="{A0F8C3D0-D715-404D-934F-FE8ADDACFF5C}"/>
            </a:ext>
          </a:extLst>
        </xdr:cNvPr>
        <xdr:cNvSpPr txBox="1"/>
      </xdr:nvSpPr>
      <xdr:spPr>
        <a:xfrm>
          <a:off x="11042816" y="132204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74" name="直線コネクタ 373">
          <a:extLst>
            <a:ext uri="{FF2B5EF4-FFF2-40B4-BE49-F238E27FC236}">
              <a16:creationId xmlns:a16="http://schemas.microsoft.com/office/drawing/2014/main" id="{0E0DE19D-D53E-4F41-A8A6-6247613DACBD}"/>
            </a:ext>
          </a:extLst>
        </xdr:cNvPr>
        <xdr:cNvCxnSpPr/>
      </xdr:nvCxnSpPr>
      <xdr:spPr>
        <a:xfrm>
          <a:off x="11414125" y="13039271"/>
          <a:ext cx="4302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75" name="テキスト ボックス 374">
          <a:extLst>
            <a:ext uri="{FF2B5EF4-FFF2-40B4-BE49-F238E27FC236}">
              <a16:creationId xmlns:a16="http://schemas.microsoft.com/office/drawing/2014/main" id="{BE002497-9502-4F0E-9FBF-86168873D5E5}"/>
            </a:ext>
          </a:extLst>
        </xdr:cNvPr>
        <xdr:cNvSpPr txBox="1"/>
      </xdr:nvSpPr>
      <xdr:spPr>
        <a:xfrm>
          <a:off x="11106936" y="1290022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76" name="直線コネクタ 375">
          <a:extLst>
            <a:ext uri="{FF2B5EF4-FFF2-40B4-BE49-F238E27FC236}">
              <a16:creationId xmlns:a16="http://schemas.microsoft.com/office/drawing/2014/main" id="{3C7AC74B-385D-485B-AF88-F2E1F814463C}"/>
            </a:ext>
          </a:extLst>
        </xdr:cNvPr>
        <xdr:cNvCxnSpPr/>
      </xdr:nvCxnSpPr>
      <xdr:spPr>
        <a:xfrm>
          <a:off x="11414125" y="12719050"/>
          <a:ext cx="4302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7" name="【消防施設】&#10;有形固定資産減価償却率グラフ枠">
          <a:extLst>
            <a:ext uri="{FF2B5EF4-FFF2-40B4-BE49-F238E27FC236}">
              <a16:creationId xmlns:a16="http://schemas.microsoft.com/office/drawing/2014/main" id="{3955E8B6-16AA-41F0-BDDD-2A070E43EB92}"/>
            </a:ext>
          </a:extLst>
        </xdr:cNvPr>
        <xdr:cNvSpPr/>
      </xdr:nvSpPr>
      <xdr:spPr>
        <a:xfrm>
          <a:off x="11414125" y="12719050"/>
          <a:ext cx="4327525" cy="22447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378" name="直線コネクタ 377">
          <a:extLst>
            <a:ext uri="{FF2B5EF4-FFF2-40B4-BE49-F238E27FC236}">
              <a16:creationId xmlns:a16="http://schemas.microsoft.com/office/drawing/2014/main" id="{F9FC2C75-AB47-4846-B7F9-F0EE2A202A90}"/>
            </a:ext>
          </a:extLst>
        </xdr:cNvPr>
        <xdr:cNvCxnSpPr/>
      </xdr:nvCxnSpPr>
      <xdr:spPr>
        <a:xfrm flipV="1">
          <a:off x="14969489" y="13145498"/>
          <a:ext cx="0" cy="1498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79" name="【消防施設】&#10;有形固定資産減価償却率最小値テキスト">
          <a:extLst>
            <a:ext uri="{FF2B5EF4-FFF2-40B4-BE49-F238E27FC236}">
              <a16:creationId xmlns:a16="http://schemas.microsoft.com/office/drawing/2014/main" id="{8A139E72-ECC2-424F-998E-F274C33D7317}"/>
            </a:ext>
          </a:extLst>
        </xdr:cNvPr>
        <xdr:cNvSpPr txBox="1"/>
      </xdr:nvSpPr>
      <xdr:spPr>
        <a:xfrm>
          <a:off x="15008225" y="1464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80" name="直線コネクタ 379">
          <a:extLst>
            <a:ext uri="{FF2B5EF4-FFF2-40B4-BE49-F238E27FC236}">
              <a16:creationId xmlns:a16="http://schemas.microsoft.com/office/drawing/2014/main" id="{B5C6D887-7352-4184-9BD8-3E8EA1758FC7}"/>
            </a:ext>
          </a:extLst>
        </xdr:cNvPr>
        <xdr:cNvCxnSpPr/>
      </xdr:nvCxnSpPr>
      <xdr:spPr>
        <a:xfrm>
          <a:off x="14881225" y="1464355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381" name="【消防施設】&#10;有形固定資産減価償却率最大値テキスト">
          <a:extLst>
            <a:ext uri="{FF2B5EF4-FFF2-40B4-BE49-F238E27FC236}">
              <a16:creationId xmlns:a16="http://schemas.microsoft.com/office/drawing/2014/main" id="{1564E7DA-3655-459E-A08F-E8B3278EDB24}"/>
            </a:ext>
          </a:extLst>
        </xdr:cNvPr>
        <xdr:cNvSpPr txBox="1"/>
      </xdr:nvSpPr>
      <xdr:spPr>
        <a:xfrm>
          <a:off x="15008225" y="129270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382" name="直線コネクタ 381">
          <a:extLst>
            <a:ext uri="{FF2B5EF4-FFF2-40B4-BE49-F238E27FC236}">
              <a16:creationId xmlns:a16="http://schemas.microsoft.com/office/drawing/2014/main" id="{4E100563-4F3A-405C-8DF8-0117F0D86739}"/>
            </a:ext>
          </a:extLst>
        </xdr:cNvPr>
        <xdr:cNvCxnSpPr/>
      </xdr:nvCxnSpPr>
      <xdr:spPr>
        <a:xfrm>
          <a:off x="14881225" y="1314549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383" name="【消防施設】&#10;有形固定資産減価償却率平均値テキスト">
          <a:extLst>
            <a:ext uri="{FF2B5EF4-FFF2-40B4-BE49-F238E27FC236}">
              <a16:creationId xmlns:a16="http://schemas.microsoft.com/office/drawing/2014/main" id="{70A87F69-DC4D-425A-A676-9838470FAA8B}"/>
            </a:ext>
          </a:extLst>
        </xdr:cNvPr>
        <xdr:cNvSpPr txBox="1"/>
      </xdr:nvSpPr>
      <xdr:spPr>
        <a:xfrm>
          <a:off x="15008225" y="139176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384" name="フローチャート: 判断 383">
          <a:extLst>
            <a:ext uri="{FF2B5EF4-FFF2-40B4-BE49-F238E27FC236}">
              <a16:creationId xmlns:a16="http://schemas.microsoft.com/office/drawing/2014/main" id="{E9DF2689-D387-4D9D-A968-DF2A113636C7}"/>
            </a:ext>
          </a:extLst>
        </xdr:cNvPr>
        <xdr:cNvSpPr/>
      </xdr:nvSpPr>
      <xdr:spPr>
        <a:xfrm>
          <a:off x="14919325" y="13939248"/>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385" name="フローチャート: 判断 384">
          <a:extLst>
            <a:ext uri="{FF2B5EF4-FFF2-40B4-BE49-F238E27FC236}">
              <a16:creationId xmlns:a16="http://schemas.microsoft.com/office/drawing/2014/main" id="{12D70668-62F0-47C5-A959-9560C66DDCCE}"/>
            </a:ext>
          </a:extLst>
        </xdr:cNvPr>
        <xdr:cNvSpPr/>
      </xdr:nvSpPr>
      <xdr:spPr>
        <a:xfrm>
          <a:off x="14144625" y="1401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386" name="フローチャート: 判断 385">
          <a:extLst>
            <a:ext uri="{FF2B5EF4-FFF2-40B4-BE49-F238E27FC236}">
              <a16:creationId xmlns:a16="http://schemas.microsoft.com/office/drawing/2014/main" id="{40600F2B-1C03-4452-B520-82E56FC7AD13}"/>
            </a:ext>
          </a:extLst>
        </xdr:cNvPr>
        <xdr:cNvSpPr/>
      </xdr:nvSpPr>
      <xdr:spPr>
        <a:xfrm>
          <a:off x="13335000" y="140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387" name="フローチャート: 判断 386">
          <a:extLst>
            <a:ext uri="{FF2B5EF4-FFF2-40B4-BE49-F238E27FC236}">
              <a16:creationId xmlns:a16="http://schemas.microsoft.com/office/drawing/2014/main" id="{DC69A635-9C33-43E4-904E-A40FEEA95E74}"/>
            </a:ext>
          </a:extLst>
        </xdr:cNvPr>
        <xdr:cNvSpPr/>
      </xdr:nvSpPr>
      <xdr:spPr>
        <a:xfrm>
          <a:off x="12525375" y="140291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388" name="フローチャート: 判断 387">
          <a:extLst>
            <a:ext uri="{FF2B5EF4-FFF2-40B4-BE49-F238E27FC236}">
              <a16:creationId xmlns:a16="http://schemas.microsoft.com/office/drawing/2014/main" id="{AEB23379-3EB0-430B-B9A0-7A99CD5F802E}"/>
            </a:ext>
          </a:extLst>
        </xdr:cNvPr>
        <xdr:cNvSpPr/>
      </xdr:nvSpPr>
      <xdr:spPr>
        <a:xfrm>
          <a:off x="11699875" y="13924552"/>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89" name="テキスト ボックス 388">
          <a:extLst>
            <a:ext uri="{FF2B5EF4-FFF2-40B4-BE49-F238E27FC236}">
              <a16:creationId xmlns:a16="http://schemas.microsoft.com/office/drawing/2014/main" id="{D61E3458-7349-47F7-BBAB-BA59D47B6B13}"/>
            </a:ext>
          </a:extLst>
        </xdr:cNvPr>
        <xdr:cNvSpPr txBox="1"/>
      </xdr:nvSpPr>
      <xdr:spPr>
        <a:xfrm>
          <a:off x="14795500" y="149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90" name="テキスト ボックス 389">
          <a:extLst>
            <a:ext uri="{FF2B5EF4-FFF2-40B4-BE49-F238E27FC236}">
              <a16:creationId xmlns:a16="http://schemas.microsoft.com/office/drawing/2014/main" id="{C82BB281-8A34-4F92-B978-85423FB9AB14}"/>
            </a:ext>
          </a:extLst>
        </xdr:cNvPr>
        <xdr:cNvSpPr txBox="1"/>
      </xdr:nvSpPr>
      <xdr:spPr>
        <a:xfrm>
          <a:off x="14020800" y="149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91" name="テキスト ボックス 390">
          <a:extLst>
            <a:ext uri="{FF2B5EF4-FFF2-40B4-BE49-F238E27FC236}">
              <a16:creationId xmlns:a16="http://schemas.microsoft.com/office/drawing/2014/main" id="{EF480BFD-A6EC-49DA-811A-1052A0FC6855}"/>
            </a:ext>
          </a:extLst>
        </xdr:cNvPr>
        <xdr:cNvSpPr txBox="1"/>
      </xdr:nvSpPr>
      <xdr:spPr>
        <a:xfrm>
          <a:off x="13211175" y="149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92" name="テキスト ボックス 391">
          <a:extLst>
            <a:ext uri="{FF2B5EF4-FFF2-40B4-BE49-F238E27FC236}">
              <a16:creationId xmlns:a16="http://schemas.microsoft.com/office/drawing/2014/main" id="{E267CECA-D9CF-4534-8A38-583F453DBDEC}"/>
            </a:ext>
          </a:extLst>
        </xdr:cNvPr>
        <xdr:cNvSpPr txBox="1"/>
      </xdr:nvSpPr>
      <xdr:spPr>
        <a:xfrm>
          <a:off x="12398375" y="149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93" name="テキスト ボックス 392">
          <a:extLst>
            <a:ext uri="{FF2B5EF4-FFF2-40B4-BE49-F238E27FC236}">
              <a16:creationId xmlns:a16="http://schemas.microsoft.com/office/drawing/2014/main" id="{71B877C3-95CA-406C-9D7E-24A4AD632AC6}"/>
            </a:ext>
          </a:extLst>
        </xdr:cNvPr>
        <xdr:cNvSpPr txBox="1"/>
      </xdr:nvSpPr>
      <xdr:spPr>
        <a:xfrm>
          <a:off x="11576050" y="149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49349</xdr:rowOff>
    </xdr:from>
    <xdr:to>
      <xdr:col>85</xdr:col>
      <xdr:colOff>177800</xdr:colOff>
      <xdr:row>82</xdr:row>
      <xdr:rowOff>150949</xdr:rowOff>
    </xdr:to>
    <xdr:sp macro="" textlink="">
      <xdr:nvSpPr>
        <xdr:cNvPr id="394" name="楕円 393">
          <a:extLst>
            <a:ext uri="{FF2B5EF4-FFF2-40B4-BE49-F238E27FC236}">
              <a16:creationId xmlns:a16="http://schemas.microsoft.com/office/drawing/2014/main" id="{0472F645-736D-4A9D-841D-DFFF70242EFB}"/>
            </a:ext>
          </a:extLst>
        </xdr:cNvPr>
        <xdr:cNvSpPr/>
      </xdr:nvSpPr>
      <xdr:spPr>
        <a:xfrm>
          <a:off x="14919325" y="13851074"/>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72226</xdr:rowOff>
    </xdr:from>
    <xdr:ext cx="405111" cy="259045"/>
    <xdr:sp macro="" textlink="">
      <xdr:nvSpPr>
        <xdr:cNvPr id="395" name="【消防施設】&#10;有形固定資産減価償却率該当値テキスト">
          <a:extLst>
            <a:ext uri="{FF2B5EF4-FFF2-40B4-BE49-F238E27FC236}">
              <a16:creationId xmlns:a16="http://schemas.microsoft.com/office/drawing/2014/main" id="{192FECF6-1951-4F65-AE28-53D92613EF23}"/>
            </a:ext>
          </a:extLst>
        </xdr:cNvPr>
        <xdr:cNvSpPr txBox="1"/>
      </xdr:nvSpPr>
      <xdr:spPr>
        <a:xfrm>
          <a:off x="15008225" y="13705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165843</xdr:rowOff>
    </xdr:from>
    <xdr:ext cx="405111" cy="259045"/>
    <xdr:sp macro="" textlink="">
      <xdr:nvSpPr>
        <xdr:cNvPr id="396" name="n_1aveValue【消防施設】&#10;有形固定資産減価償却率">
          <a:extLst>
            <a:ext uri="{FF2B5EF4-FFF2-40B4-BE49-F238E27FC236}">
              <a16:creationId xmlns:a16="http://schemas.microsoft.com/office/drawing/2014/main" id="{89CCC4A1-FE92-4E7A-AE4D-C2DF6EBF3B83}"/>
            </a:ext>
          </a:extLst>
        </xdr:cNvPr>
        <xdr:cNvSpPr txBox="1"/>
      </xdr:nvSpPr>
      <xdr:spPr>
        <a:xfrm>
          <a:off x="13996044" y="13799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156046</xdr:rowOff>
    </xdr:from>
    <xdr:ext cx="405111" cy="259045"/>
    <xdr:sp macro="" textlink="">
      <xdr:nvSpPr>
        <xdr:cNvPr id="397" name="n_2aveValue【消防施設】&#10;有形固定資産減価償却率">
          <a:extLst>
            <a:ext uri="{FF2B5EF4-FFF2-40B4-BE49-F238E27FC236}">
              <a16:creationId xmlns:a16="http://schemas.microsoft.com/office/drawing/2014/main" id="{FA2D6C03-17E9-46A0-BDB3-EFB62C4B5541}"/>
            </a:ext>
          </a:extLst>
        </xdr:cNvPr>
        <xdr:cNvSpPr txBox="1"/>
      </xdr:nvSpPr>
      <xdr:spPr>
        <a:xfrm>
          <a:off x="13199119" y="13789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5822</xdr:rowOff>
    </xdr:from>
    <xdr:ext cx="405111" cy="259045"/>
    <xdr:sp macro="" textlink="">
      <xdr:nvSpPr>
        <xdr:cNvPr id="398" name="n_3aveValue【消防施設】&#10;有形固定資産減価償却率">
          <a:extLst>
            <a:ext uri="{FF2B5EF4-FFF2-40B4-BE49-F238E27FC236}">
              <a16:creationId xmlns:a16="http://schemas.microsoft.com/office/drawing/2014/main" id="{7C2955F7-C718-4F9C-9CFB-07EC7B71CA51}"/>
            </a:ext>
          </a:extLst>
        </xdr:cNvPr>
        <xdr:cNvSpPr txBox="1"/>
      </xdr:nvSpPr>
      <xdr:spPr>
        <a:xfrm>
          <a:off x="12389494" y="138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69504</xdr:rowOff>
    </xdr:from>
    <xdr:ext cx="405111" cy="259045"/>
    <xdr:sp macro="" textlink="">
      <xdr:nvSpPr>
        <xdr:cNvPr id="399" name="n_4aveValue【消防施設】&#10;有形固定資産減価償却率">
          <a:extLst>
            <a:ext uri="{FF2B5EF4-FFF2-40B4-BE49-F238E27FC236}">
              <a16:creationId xmlns:a16="http://schemas.microsoft.com/office/drawing/2014/main" id="{C2AD86A5-A315-4958-8C80-478D9D900106}"/>
            </a:ext>
          </a:extLst>
        </xdr:cNvPr>
        <xdr:cNvSpPr txBox="1"/>
      </xdr:nvSpPr>
      <xdr:spPr>
        <a:xfrm>
          <a:off x="11563994" y="13702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00" name="正方形/長方形 399">
          <a:extLst>
            <a:ext uri="{FF2B5EF4-FFF2-40B4-BE49-F238E27FC236}">
              <a16:creationId xmlns:a16="http://schemas.microsoft.com/office/drawing/2014/main" id="{CCF78B0F-D009-4A06-9FAF-816F515BB90F}"/>
            </a:ext>
          </a:extLst>
        </xdr:cNvPr>
        <xdr:cNvSpPr/>
      </xdr:nvSpPr>
      <xdr:spPr>
        <a:xfrm>
          <a:off x="16764000" y="11598275"/>
          <a:ext cx="4343400" cy="6223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1" name="正方形/長方形 400">
          <a:extLst>
            <a:ext uri="{FF2B5EF4-FFF2-40B4-BE49-F238E27FC236}">
              <a16:creationId xmlns:a16="http://schemas.microsoft.com/office/drawing/2014/main" id="{6B369181-3AB8-42F4-B581-7ECEFCD0995C}"/>
            </a:ext>
          </a:extLst>
        </xdr:cNvPr>
        <xdr:cNvSpPr/>
      </xdr:nvSpPr>
      <xdr:spPr>
        <a:xfrm>
          <a:off x="16891000" y="1224597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2" name="正方形/長方形 401">
          <a:extLst>
            <a:ext uri="{FF2B5EF4-FFF2-40B4-BE49-F238E27FC236}">
              <a16:creationId xmlns:a16="http://schemas.microsoft.com/office/drawing/2014/main" id="{EDF994A5-7D0A-4B9C-B79E-28A2617366C1}"/>
            </a:ext>
          </a:extLst>
        </xdr:cNvPr>
        <xdr:cNvSpPr/>
      </xdr:nvSpPr>
      <xdr:spPr>
        <a:xfrm>
          <a:off x="16891000" y="1244600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3" name="正方形/長方形 402">
          <a:extLst>
            <a:ext uri="{FF2B5EF4-FFF2-40B4-BE49-F238E27FC236}">
              <a16:creationId xmlns:a16="http://schemas.microsoft.com/office/drawing/2014/main" id="{C9936770-767E-4F80-A70C-50BF50F780C9}"/>
            </a:ext>
          </a:extLst>
        </xdr:cNvPr>
        <xdr:cNvSpPr/>
      </xdr:nvSpPr>
      <xdr:spPr>
        <a:xfrm>
          <a:off x="17811750" y="1224597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4" name="正方形/長方形 403">
          <a:extLst>
            <a:ext uri="{FF2B5EF4-FFF2-40B4-BE49-F238E27FC236}">
              <a16:creationId xmlns:a16="http://schemas.microsoft.com/office/drawing/2014/main" id="{B312723A-0B90-4090-BC0D-1235B0E5D044}"/>
            </a:ext>
          </a:extLst>
        </xdr:cNvPr>
        <xdr:cNvSpPr/>
      </xdr:nvSpPr>
      <xdr:spPr>
        <a:xfrm>
          <a:off x="17811750" y="1244600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5" name="正方形/長方形 404">
          <a:extLst>
            <a:ext uri="{FF2B5EF4-FFF2-40B4-BE49-F238E27FC236}">
              <a16:creationId xmlns:a16="http://schemas.microsoft.com/office/drawing/2014/main" id="{6CD77E10-8742-4709-AC22-E833D4853AB2}"/>
            </a:ext>
          </a:extLst>
        </xdr:cNvPr>
        <xdr:cNvSpPr/>
      </xdr:nvSpPr>
      <xdr:spPr>
        <a:xfrm>
          <a:off x="18859500" y="12245975"/>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6" name="正方形/長方形 405">
          <a:extLst>
            <a:ext uri="{FF2B5EF4-FFF2-40B4-BE49-F238E27FC236}">
              <a16:creationId xmlns:a16="http://schemas.microsoft.com/office/drawing/2014/main" id="{F4225E85-0A13-45BC-B24C-D3C3FB7D1808}"/>
            </a:ext>
          </a:extLst>
        </xdr:cNvPr>
        <xdr:cNvSpPr/>
      </xdr:nvSpPr>
      <xdr:spPr>
        <a:xfrm>
          <a:off x="18859500" y="12446000"/>
          <a:ext cx="13970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7" name="正方形/長方形 406">
          <a:extLst>
            <a:ext uri="{FF2B5EF4-FFF2-40B4-BE49-F238E27FC236}">
              <a16:creationId xmlns:a16="http://schemas.microsoft.com/office/drawing/2014/main" id="{CF806949-ED88-4128-81D2-1294948AAA4F}"/>
            </a:ext>
          </a:extLst>
        </xdr:cNvPr>
        <xdr:cNvSpPr/>
      </xdr:nvSpPr>
      <xdr:spPr>
        <a:xfrm>
          <a:off x="16764000" y="12719050"/>
          <a:ext cx="4343400" cy="22447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08" name="テキスト ボックス 407">
          <a:extLst>
            <a:ext uri="{FF2B5EF4-FFF2-40B4-BE49-F238E27FC236}">
              <a16:creationId xmlns:a16="http://schemas.microsoft.com/office/drawing/2014/main" id="{E5EB4178-AA3F-4AE2-8863-2BA944C81AB0}"/>
            </a:ext>
          </a:extLst>
        </xdr:cNvPr>
        <xdr:cNvSpPr txBox="1"/>
      </xdr:nvSpPr>
      <xdr:spPr>
        <a:xfrm>
          <a:off x="16741775" y="12531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9" name="直線コネクタ 408">
          <a:extLst>
            <a:ext uri="{FF2B5EF4-FFF2-40B4-BE49-F238E27FC236}">
              <a16:creationId xmlns:a16="http://schemas.microsoft.com/office/drawing/2014/main" id="{7602E854-6D31-4331-95B1-179F99BE8ACF}"/>
            </a:ext>
          </a:extLst>
        </xdr:cNvPr>
        <xdr:cNvCxnSpPr/>
      </xdr:nvCxnSpPr>
      <xdr:spPr>
        <a:xfrm>
          <a:off x="16764000" y="14963775"/>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410" name="直線コネクタ 409">
          <a:extLst>
            <a:ext uri="{FF2B5EF4-FFF2-40B4-BE49-F238E27FC236}">
              <a16:creationId xmlns:a16="http://schemas.microsoft.com/office/drawing/2014/main" id="{8A1842C5-0BCA-45AB-BD39-D08FFF500D44}"/>
            </a:ext>
          </a:extLst>
        </xdr:cNvPr>
        <xdr:cNvCxnSpPr/>
      </xdr:nvCxnSpPr>
      <xdr:spPr>
        <a:xfrm>
          <a:off x="16764000" y="1440180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411" name="テキスト ボックス 410">
          <a:extLst>
            <a:ext uri="{FF2B5EF4-FFF2-40B4-BE49-F238E27FC236}">
              <a16:creationId xmlns:a16="http://schemas.microsoft.com/office/drawing/2014/main" id="{4D05B883-E694-4FB6-9A5C-AE224FAE0E2E}"/>
            </a:ext>
          </a:extLst>
        </xdr:cNvPr>
        <xdr:cNvSpPr txBox="1"/>
      </xdr:nvSpPr>
      <xdr:spPr>
        <a:xfrm>
          <a:off x="16344446" y="14262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12" name="直線コネクタ 411">
          <a:extLst>
            <a:ext uri="{FF2B5EF4-FFF2-40B4-BE49-F238E27FC236}">
              <a16:creationId xmlns:a16="http://schemas.microsoft.com/office/drawing/2014/main" id="{7C9A9066-4780-4372-B6BA-60F72A4CEC37}"/>
            </a:ext>
          </a:extLst>
        </xdr:cNvPr>
        <xdr:cNvCxnSpPr/>
      </xdr:nvCxnSpPr>
      <xdr:spPr>
        <a:xfrm>
          <a:off x="16764000" y="13839825"/>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13" name="テキスト ボックス 412">
          <a:extLst>
            <a:ext uri="{FF2B5EF4-FFF2-40B4-BE49-F238E27FC236}">
              <a16:creationId xmlns:a16="http://schemas.microsoft.com/office/drawing/2014/main" id="{E3F9A32E-B7E7-45EF-81FF-F63C891BE85D}"/>
            </a:ext>
          </a:extLst>
        </xdr:cNvPr>
        <xdr:cNvSpPr txBox="1"/>
      </xdr:nvSpPr>
      <xdr:spPr>
        <a:xfrm>
          <a:off x="16344446" y="1370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414" name="直線コネクタ 413">
          <a:extLst>
            <a:ext uri="{FF2B5EF4-FFF2-40B4-BE49-F238E27FC236}">
              <a16:creationId xmlns:a16="http://schemas.microsoft.com/office/drawing/2014/main" id="{83C2CEC5-7F7E-4ABC-B6F7-1FD987FF6077}"/>
            </a:ext>
          </a:extLst>
        </xdr:cNvPr>
        <xdr:cNvCxnSpPr/>
      </xdr:nvCxnSpPr>
      <xdr:spPr>
        <a:xfrm>
          <a:off x="16764000" y="13281025"/>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415" name="テキスト ボックス 414">
          <a:extLst>
            <a:ext uri="{FF2B5EF4-FFF2-40B4-BE49-F238E27FC236}">
              <a16:creationId xmlns:a16="http://schemas.microsoft.com/office/drawing/2014/main" id="{E807CB7C-329D-4008-9406-39FA047B7A8D}"/>
            </a:ext>
          </a:extLst>
        </xdr:cNvPr>
        <xdr:cNvSpPr txBox="1"/>
      </xdr:nvSpPr>
      <xdr:spPr>
        <a:xfrm>
          <a:off x="16344446" y="13138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6" name="直線コネクタ 415">
          <a:extLst>
            <a:ext uri="{FF2B5EF4-FFF2-40B4-BE49-F238E27FC236}">
              <a16:creationId xmlns:a16="http://schemas.microsoft.com/office/drawing/2014/main" id="{DBDEEAB5-5248-48D7-A597-B2B1A28F70D4}"/>
            </a:ext>
          </a:extLst>
        </xdr:cNvPr>
        <xdr:cNvCxnSpPr/>
      </xdr:nvCxnSpPr>
      <xdr:spPr>
        <a:xfrm>
          <a:off x="16764000" y="1271905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7" name="テキスト ボックス 416">
          <a:extLst>
            <a:ext uri="{FF2B5EF4-FFF2-40B4-BE49-F238E27FC236}">
              <a16:creationId xmlns:a16="http://schemas.microsoft.com/office/drawing/2014/main" id="{E74B683E-D0AF-47D9-AC34-336CB47A2C12}"/>
            </a:ext>
          </a:extLst>
        </xdr:cNvPr>
        <xdr:cNvSpPr txBox="1"/>
      </xdr:nvSpPr>
      <xdr:spPr>
        <a:xfrm>
          <a:off x="16344446" y="12580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8" name="【消防施設】&#10;一人当たり面積グラフ枠">
          <a:extLst>
            <a:ext uri="{FF2B5EF4-FFF2-40B4-BE49-F238E27FC236}">
              <a16:creationId xmlns:a16="http://schemas.microsoft.com/office/drawing/2014/main" id="{AC001EAE-E85E-49B6-9544-5B7E8F061921}"/>
            </a:ext>
          </a:extLst>
        </xdr:cNvPr>
        <xdr:cNvSpPr/>
      </xdr:nvSpPr>
      <xdr:spPr>
        <a:xfrm>
          <a:off x="16764000" y="12719050"/>
          <a:ext cx="4343400" cy="22447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419" name="直線コネクタ 418">
          <a:extLst>
            <a:ext uri="{FF2B5EF4-FFF2-40B4-BE49-F238E27FC236}">
              <a16:creationId xmlns:a16="http://schemas.microsoft.com/office/drawing/2014/main" id="{98917746-57C7-435D-A19A-D58CA99005B6}"/>
            </a:ext>
          </a:extLst>
        </xdr:cNvPr>
        <xdr:cNvCxnSpPr/>
      </xdr:nvCxnSpPr>
      <xdr:spPr>
        <a:xfrm flipV="1">
          <a:off x="20319364" y="13115607"/>
          <a:ext cx="0" cy="1282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420" name="【消防施設】&#10;一人当たり面積最小値テキスト">
          <a:extLst>
            <a:ext uri="{FF2B5EF4-FFF2-40B4-BE49-F238E27FC236}">
              <a16:creationId xmlns:a16="http://schemas.microsoft.com/office/drawing/2014/main" id="{23FF3B03-D5A4-434D-83BC-BC612E4691A8}"/>
            </a:ext>
          </a:extLst>
        </xdr:cNvPr>
        <xdr:cNvSpPr txBox="1"/>
      </xdr:nvSpPr>
      <xdr:spPr>
        <a:xfrm>
          <a:off x="20358100" y="144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421" name="直線コネクタ 420">
          <a:extLst>
            <a:ext uri="{FF2B5EF4-FFF2-40B4-BE49-F238E27FC236}">
              <a16:creationId xmlns:a16="http://schemas.microsoft.com/office/drawing/2014/main" id="{BCBE4DE7-B794-42C7-B585-4EE0D715D32A}"/>
            </a:ext>
          </a:extLst>
        </xdr:cNvPr>
        <xdr:cNvCxnSpPr/>
      </xdr:nvCxnSpPr>
      <xdr:spPr>
        <a:xfrm>
          <a:off x="20246975" y="1439837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422" name="【消防施設】&#10;一人当たり面積最大値テキスト">
          <a:extLst>
            <a:ext uri="{FF2B5EF4-FFF2-40B4-BE49-F238E27FC236}">
              <a16:creationId xmlns:a16="http://schemas.microsoft.com/office/drawing/2014/main" id="{F5BBBA86-7F6D-485B-861F-7BAD28F7EC75}"/>
            </a:ext>
          </a:extLst>
        </xdr:cNvPr>
        <xdr:cNvSpPr txBox="1"/>
      </xdr:nvSpPr>
      <xdr:spPr>
        <a:xfrm>
          <a:off x="20358100" y="1289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423" name="直線コネクタ 422">
          <a:extLst>
            <a:ext uri="{FF2B5EF4-FFF2-40B4-BE49-F238E27FC236}">
              <a16:creationId xmlns:a16="http://schemas.microsoft.com/office/drawing/2014/main" id="{5035CD9F-2400-415B-98B9-E875FECE4C18}"/>
            </a:ext>
          </a:extLst>
        </xdr:cNvPr>
        <xdr:cNvCxnSpPr/>
      </xdr:nvCxnSpPr>
      <xdr:spPr>
        <a:xfrm>
          <a:off x="20246975" y="1311560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61613</xdr:rowOff>
    </xdr:from>
    <xdr:ext cx="469744" cy="259045"/>
    <xdr:sp macro="" textlink="">
      <xdr:nvSpPr>
        <xdr:cNvPr id="424" name="【消防施設】&#10;一人当たり面積平均値テキスト">
          <a:extLst>
            <a:ext uri="{FF2B5EF4-FFF2-40B4-BE49-F238E27FC236}">
              <a16:creationId xmlns:a16="http://schemas.microsoft.com/office/drawing/2014/main" id="{73699F8A-0AF8-4436-9186-353A8A23C46A}"/>
            </a:ext>
          </a:extLst>
        </xdr:cNvPr>
        <xdr:cNvSpPr txBox="1"/>
      </xdr:nvSpPr>
      <xdr:spPr>
        <a:xfrm>
          <a:off x="20358100" y="1403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425" name="フローチャート: 判断 424">
          <a:extLst>
            <a:ext uri="{FF2B5EF4-FFF2-40B4-BE49-F238E27FC236}">
              <a16:creationId xmlns:a16="http://schemas.microsoft.com/office/drawing/2014/main" id="{6B617999-6352-44BD-A1ED-8C40152E6B3B}"/>
            </a:ext>
          </a:extLst>
        </xdr:cNvPr>
        <xdr:cNvSpPr/>
      </xdr:nvSpPr>
      <xdr:spPr>
        <a:xfrm>
          <a:off x="20269200" y="1417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90170</xdr:rowOff>
    </xdr:from>
    <xdr:to>
      <xdr:col>112</xdr:col>
      <xdr:colOff>38100</xdr:colOff>
      <xdr:row>85</xdr:row>
      <xdr:rowOff>20320</xdr:rowOff>
    </xdr:to>
    <xdr:sp macro="" textlink="">
      <xdr:nvSpPr>
        <xdr:cNvPr id="426" name="フローチャート: 判断 425">
          <a:extLst>
            <a:ext uri="{FF2B5EF4-FFF2-40B4-BE49-F238E27FC236}">
              <a16:creationId xmlns:a16="http://schemas.microsoft.com/office/drawing/2014/main" id="{944B166D-6F6D-45A2-8449-4D3FD84E7881}"/>
            </a:ext>
          </a:extLst>
        </xdr:cNvPr>
        <xdr:cNvSpPr/>
      </xdr:nvSpPr>
      <xdr:spPr>
        <a:xfrm>
          <a:off x="19510375" y="1422844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93027</xdr:rowOff>
    </xdr:from>
    <xdr:to>
      <xdr:col>107</xdr:col>
      <xdr:colOff>101600</xdr:colOff>
      <xdr:row>85</xdr:row>
      <xdr:rowOff>23177</xdr:rowOff>
    </xdr:to>
    <xdr:sp macro="" textlink="">
      <xdr:nvSpPr>
        <xdr:cNvPr id="427" name="フローチャート: 判断 426">
          <a:extLst>
            <a:ext uri="{FF2B5EF4-FFF2-40B4-BE49-F238E27FC236}">
              <a16:creationId xmlns:a16="http://schemas.microsoft.com/office/drawing/2014/main" id="{00608130-8D67-4CED-8863-96F5A919C414}"/>
            </a:ext>
          </a:extLst>
        </xdr:cNvPr>
        <xdr:cNvSpPr/>
      </xdr:nvSpPr>
      <xdr:spPr>
        <a:xfrm>
          <a:off x="18684875" y="14231302"/>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90170</xdr:rowOff>
    </xdr:from>
    <xdr:to>
      <xdr:col>102</xdr:col>
      <xdr:colOff>165100</xdr:colOff>
      <xdr:row>85</xdr:row>
      <xdr:rowOff>20320</xdr:rowOff>
    </xdr:to>
    <xdr:sp macro="" textlink="">
      <xdr:nvSpPr>
        <xdr:cNvPr id="428" name="フローチャート: 判断 427">
          <a:extLst>
            <a:ext uri="{FF2B5EF4-FFF2-40B4-BE49-F238E27FC236}">
              <a16:creationId xmlns:a16="http://schemas.microsoft.com/office/drawing/2014/main" id="{84C14611-D9DA-4EAF-8316-29459F8E23AB}"/>
            </a:ext>
          </a:extLst>
        </xdr:cNvPr>
        <xdr:cNvSpPr/>
      </xdr:nvSpPr>
      <xdr:spPr>
        <a:xfrm>
          <a:off x="17875250" y="1422844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94171</xdr:rowOff>
    </xdr:from>
    <xdr:to>
      <xdr:col>98</xdr:col>
      <xdr:colOff>38100</xdr:colOff>
      <xdr:row>85</xdr:row>
      <xdr:rowOff>24321</xdr:rowOff>
    </xdr:to>
    <xdr:sp macro="" textlink="">
      <xdr:nvSpPr>
        <xdr:cNvPr id="429" name="フローチャート: 判断 428">
          <a:extLst>
            <a:ext uri="{FF2B5EF4-FFF2-40B4-BE49-F238E27FC236}">
              <a16:creationId xmlns:a16="http://schemas.microsoft.com/office/drawing/2014/main" id="{9D277CE5-CAB8-4D80-BDA4-1C43E28869D7}"/>
            </a:ext>
          </a:extLst>
        </xdr:cNvPr>
        <xdr:cNvSpPr/>
      </xdr:nvSpPr>
      <xdr:spPr>
        <a:xfrm>
          <a:off x="17065625" y="14232446"/>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30" name="テキスト ボックス 429">
          <a:extLst>
            <a:ext uri="{FF2B5EF4-FFF2-40B4-BE49-F238E27FC236}">
              <a16:creationId xmlns:a16="http://schemas.microsoft.com/office/drawing/2014/main" id="{7CA35C3C-A197-48A4-8208-84B4A039E198}"/>
            </a:ext>
          </a:extLst>
        </xdr:cNvPr>
        <xdr:cNvSpPr txBox="1"/>
      </xdr:nvSpPr>
      <xdr:spPr>
        <a:xfrm>
          <a:off x="20145375" y="149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31" name="テキスト ボックス 430">
          <a:extLst>
            <a:ext uri="{FF2B5EF4-FFF2-40B4-BE49-F238E27FC236}">
              <a16:creationId xmlns:a16="http://schemas.microsoft.com/office/drawing/2014/main" id="{1D2EF715-876D-4EDA-93A2-2944994D9DF6}"/>
            </a:ext>
          </a:extLst>
        </xdr:cNvPr>
        <xdr:cNvSpPr txBox="1"/>
      </xdr:nvSpPr>
      <xdr:spPr>
        <a:xfrm>
          <a:off x="19383375" y="149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32" name="テキスト ボックス 431">
          <a:extLst>
            <a:ext uri="{FF2B5EF4-FFF2-40B4-BE49-F238E27FC236}">
              <a16:creationId xmlns:a16="http://schemas.microsoft.com/office/drawing/2014/main" id="{41A6B3A9-9AC1-474E-9EA7-F6BC74DC9224}"/>
            </a:ext>
          </a:extLst>
        </xdr:cNvPr>
        <xdr:cNvSpPr txBox="1"/>
      </xdr:nvSpPr>
      <xdr:spPr>
        <a:xfrm>
          <a:off x="18561050" y="149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33" name="テキスト ボックス 432">
          <a:extLst>
            <a:ext uri="{FF2B5EF4-FFF2-40B4-BE49-F238E27FC236}">
              <a16:creationId xmlns:a16="http://schemas.microsoft.com/office/drawing/2014/main" id="{0DA7A6BC-D805-41FA-AA38-A8B6D9B62A5C}"/>
            </a:ext>
          </a:extLst>
        </xdr:cNvPr>
        <xdr:cNvSpPr txBox="1"/>
      </xdr:nvSpPr>
      <xdr:spPr>
        <a:xfrm>
          <a:off x="17751425" y="149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34" name="テキスト ボックス 433">
          <a:extLst>
            <a:ext uri="{FF2B5EF4-FFF2-40B4-BE49-F238E27FC236}">
              <a16:creationId xmlns:a16="http://schemas.microsoft.com/office/drawing/2014/main" id="{B81685AF-A5F4-44D6-AEAE-53625844F45B}"/>
            </a:ext>
          </a:extLst>
        </xdr:cNvPr>
        <xdr:cNvSpPr txBox="1"/>
      </xdr:nvSpPr>
      <xdr:spPr>
        <a:xfrm>
          <a:off x="16938625" y="149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102172</xdr:rowOff>
    </xdr:from>
    <xdr:to>
      <xdr:col>116</xdr:col>
      <xdr:colOff>114300</xdr:colOff>
      <xdr:row>85</xdr:row>
      <xdr:rowOff>32322</xdr:rowOff>
    </xdr:to>
    <xdr:sp macro="" textlink="">
      <xdr:nvSpPr>
        <xdr:cNvPr id="435" name="楕円 434">
          <a:extLst>
            <a:ext uri="{FF2B5EF4-FFF2-40B4-BE49-F238E27FC236}">
              <a16:creationId xmlns:a16="http://schemas.microsoft.com/office/drawing/2014/main" id="{9669F4B2-BC0C-4C7F-AE0A-C9F4799509CD}"/>
            </a:ext>
          </a:extLst>
        </xdr:cNvPr>
        <xdr:cNvSpPr/>
      </xdr:nvSpPr>
      <xdr:spPr>
        <a:xfrm>
          <a:off x="20269200" y="14240447"/>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17163</xdr:rowOff>
    </xdr:from>
    <xdr:ext cx="469744" cy="259045"/>
    <xdr:sp macro="" textlink="">
      <xdr:nvSpPr>
        <xdr:cNvPr id="436" name="【消防施設】&#10;一人当たり面積該当値テキスト">
          <a:extLst>
            <a:ext uri="{FF2B5EF4-FFF2-40B4-BE49-F238E27FC236}">
              <a16:creationId xmlns:a16="http://schemas.microsoft.com/office/drawing/2014/main" id="{190798D6-9782-4C51-8E75-E91DB1EA18AA}"/>
            </a:ext>
          </a:extLst>
        </xdr:cNvPr>
        <xdr:cNvSpPr txBox="1"/>
      </xdr:nvSpPr>
      <xdr:spPr>
        <a:xfrm>
          <a:off x="20358100" y="1415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36847</xdr:rowOff>
    </xdr:from>
    <xdr:ext cx="469744" cy="259045"/>
    <xdr:sp macro="" textlink="">
      <xdr:nvSpPr>
        <xdr:cNvPr id="437" name="n_1aveValue【消防施設】&#10;一人当たり面積">
          <a:extLst>
            <a:ext uri="{FF2B5EF4-FFF2-40B4-BE49-F238E27FC236}">
              <a16:creationId xmlns:a16="http://schemas.microsoft.com/office/drawing/2014/main" id="{FEC65443-E0EA-453F-962D-11AEE5D9BA3D}"/>
            </a:ext>
          </a:extLst>
        </xdr:cNvPr>
        <xdr:cNvSpPr txBox="1"/>
      </xdr:nvSpPr>
      <xdr:spPr>
        <a:xfrm>
          <a:off x="19329477" y="1400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39704</xdr:rowOff>
    </xdr:from>
    <xdr:ext cx="469744" cy="259045"/>
    <xdr:sp macro="" textlink="">
      <xdr:nvSpPr>
        <xdr:cNvPr id="438" name="n_2aveValue【消防施設】&#10;一人当たり面積">
          <a:extLst>
            <a:ext uri="{FF2B5EF4-FFF2-40B4-BE49-F238E27FC236}">
              <a16:creationId xmlns:a16="http://schemas.microsoft.com/office/drawing/2014/main" id="{428D376B-A3B7-4F56-A403-4EEAE24F3AED}"/>
            </a:ext>
          </a:extLst>
        </xdr:cNvPr>
        <xdr:cNvSpPr txBox="1"/>
      </xdr:nvSpPr>
      <xdr:spPr>
        <a:xfrm>
          <a:off x="18516677" y="1400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36847</xdr:rowOff>
    </xdr:from>
    <xdr:ext cx="469744" cy="259045"/>
    <xdr:sp macro="" textlink="">
      <xdr:nvSpPr>
        <xdr:cNvPr id="439" name="n_3aveValue【消防施設】&#10;一人当たり面積">
          <a:extLst>
            <a:ext uri="{FF2B5EF4-FFF2-40B4-BE49-F238E27FC236}">
              <a16:creationId xmlns:a16="http://schemas.microsoft.com/office/drawing/2014/main" id="{8535CED8-DFBC-4095-8FF4-82847C1D2942}"/>
            </a:ext>
          </a:extLst>
        </xdr:cNvPr>
        <xdr:cNvSpPr txBox="1"/>
      </xdr:nvSpPr>
      <xdr:spPr>
        <a:xfrm>
          <a:off x="17707052" y="1400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40848</xdr:rowOff>
    </xdr:from>
    <xdr:ext cx="469744" cy="259045"/>
    <xdr:sp macro="" textlink="">
      <xdr:nvSpPr>
        <xdr:cNvPr id="440" name="n_4aveValue【消防施設】&#10;一人当たり面積">
          <a:extLst>
            <a:ext uri="{FF2B5EF4-FFF2-40B4-BE49-F238E27FC236}">
              <a16:creationId xmlns:a16="http://schemas.microsoft.com/office/drawing/2014/main" id="{CE381722-72BE-4A2F-A2E7-4A830ED20BC8}"/>
            </a:ext>
          </a:extLst>
        </xdr:cNvPr>
        <xdr:cNvSpPr txBox="1"/>
      </xdr:nvSpPr>
      <xdr:spPr>
        <a:xfrm>
          <a:off x="16897427" y="1401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1" name="正方形/長方形 440">
          <a:extLst>
            <a:ext uri="{FF2B5EF4-FFF2-40B4-BE49-F238E27FC236}">
              <a16:creationId xmlns:a16="http://schemas.microsoft.com/office/drawing/2014/main" id="{424674B8-96ED-44F1-A806-62F40F4B0C5F}"/>
            </a:ext>
          </a:extLst>
        </xdr:cNvPr>
        <xdr:cNvSpPr/>
      </xdr:nvSpPr>
      <xdr:spPr>
        <a:xfrm>
          <a:off x="11414125" y="1533525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2" name="正方形/長方形 441">
          <a:extLst>
            <a:ext uri="{FF2B5EF4-FFF2-40B4-BE49-F238E27FC236}">
              <a16:creationId xmlns:a16="http://schemas.microsoft.com/office/drawing/2014/main" id="{445C8F4B-E857-4078-9416-EE4429AD91DC}"/>
            </a:ext>
          </a:extLst>
        </xdr:cNvPr>
        <xdr:cNvSpPr/>
      </xdr:nvSpPr>
      <xdr:spPr>
        <a:xfrm>
          <a:off x="11525250" y="159956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3" name="正方形/長方形 442">
          <a:extLst>
            <a:ext uri="{FF2B5EF4-FFF2-40B4-BE49-F238E27FC236}">
              <a16:creationId xmlns:a16="http://schemas.microsoft.com/office/drawing/2014/main" id="{7B9BCCAA-9FDF-47FC-87B5-FCAAE25B215A}"/>
            </a:ext>
          </a:extLst>
        </xdr:cNvPr>
        <xdr:cNvSpPr/>
      </xdr:nvSpPr>
      <xdr:spPr>
        <a:xfrm>
          <a:off x="11525250" y="161988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4" name="正方形/長方形 443">
          <a:extLst>
            <a:ext uri="{FF2B5EF4-FFF2-40B4-BE49-F238E27FC236}">
              <a16:creationId xmlns:a16="http://schemas.microsoft.com/office/drawing/2014/main" id="{FA1D7C79-50A8-4017-9F83-37166D5AAA2D}"/>
            </a:ext>
          </a:extLst>
        </xdr:cNvPr>
        <xdr:cNvSpPr/>
      </xdr:nvSpPr>
      <xdr:spPr>
        <a:xfrm>
          <a:off x="12461875" y="159956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5" name="正方形/長方形 444">
          <a:extLst>
            <a:ext uri="{FF2B5EF4-FFF2-40B4-BE49-F238E27FC236}">
              <a16:creationId xmlns:a16="http://schemas.microsoft.com/office/drawing/2014/main" id="{56E18101-4D1E-4B26-86A4-CA2434C68121}"/>
            </a:ext>
          </a:extLst>
        </xdr:cNvPr>
        <xdr:cNvSpPr/>
      </xdr:nvSpPr>
      <xdr:spPr>
        <a:xfrm>
          <a:off x="12461875" y="161988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6" name="正方形/長方形 445">
          <a:extLst>
            <a:ext uri="{FF2B5EF4-FFF2-40B4-BE49-F238E27FC236}">
              <a16:creationId xmlns:a16="http://schemas.microsoft.com/office/drawing/2014/main" id="{055296C5-EEBC-4A82-B992-1DCB9FC055F8}"/>
            </a:ext>
          </a:extLst>
        </xdr:cNvPr>
        <xdr:cNvSpPr/>
      </xdr:nvSpPr>
      <xdr:spPr>
        <a:xfrm>
          <a:off x="13509625" y="159956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7" name="正方形/長方形 446">
          <a:extLst>
            <a:ext uri="{FF2B5EF4-FFF2-40B4-BE49-F238E27FC236}">
              <a16:creationId xmlns:a16="http://schemas.microsoft.com/office/drawing/2014/main" id="{14086DBC-C4D3-4A48-A650-E7E2F25D8BBD}"/>
            </a:ext>
          </a:extLst>
        </xdr:cNvPr>
        <xdr:cNvSpPr/>
      </xdr:nvSpPr>
      <xdr:spPr>
        <a:xfrm>
          <a:off x="13509625" y="161988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8" name="正方形/長方形 447">
          <a:extLst>
            <a:ext uri="{FF2B5EF4-FFF2-40B4-BE49-F238E27FC236}">
              <a16:creationId xmlns:a16="http://schemas.microsoft.com/office/drawing/2014/main" id="{A7B8659C-E6EB-4550-A152-FA95593D64B6}"/>
            </a:ext>
          </a:extLst>
        </xdr:cNvPr>
        <xdr:cNvSpPr/>
      </xdr:nvSpPr>
      <xdr:spPr>
        <a:xfrm>
          <a:off x="11414125" y="16478250"/>
          <a:ext cx="43275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9" name="テキスト ボックス 448">
          <a:extLst>
            <a:ext uri="{FF2B5EF4-FFF2-40B4-BE49-F238E27FC236}">
              <a16:creationId xmlns:a16="http://schemas.microsoft.com/office/drawing/2014/main" id="{CAE1A031-1E25-4E20-B685-244E95C1DBD0}"/>
            </a:ext>
          </a:extLst>
        </xdr:cNvPr>
        <xdr:cNvSpPr txBox="1"/>
      </xdr:nvSpPr>
      <xdr:spPr>
        <a:xfrm>
          <a:off x="11376025" y="1628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0" name="直線コネクタ 449">
          <a:extLst>
            <a:ext uri="{FF2B5EF4-FFF2-40B4-BE49-F238E27FC236}">
              <a16:creationId xmlns:a16="http://schemas.microsoft.com/office/drawing/2014/main" id="{67898DC5-30E4-4B80-8D4B-37C52029BFD2}"/>
            </a:ext>
          </a:extLst>
        </xdr:cNvPr>
        <xdr:cNvCxnSpPr/>
      </xdr:nvCxnSpPr>
      <xdr:spPr>
        <a:xfrm>
          <a:off x="11414125" y="18764250"/>
          <a:ext cx="4302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1" name="テキスト ボックス 450">
          <a:extLst>
            <a:ext uri="{FF2B5EF4-FFF2-40B4-BE49-F238E27FC236}">
              <a16:creationId xmlns:a16="http://schemas.microsoft.com/office/drawing/2014/main" id="{CF86A07E-ECCE-4734-8113-57C546CD465B}"/>
            </a:ext>
          </a:extLst>
        </xdr:cNvPr>
        <xdr:cNvSpPr txBox="1"/>
      </xdr:nvSpPr>
      <xdr:spPr>
        <a:xfrm>
          <a:off x="1099457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52" name="直線コネクタ 451">
          <a:extLst>
            <a:ext uri="{FF2B5EF4-FFF2-40B4-BE49-F238E27FC236}">
              <a16:creationId xmlns:a16="http://schemas.microsoft.com/office/drawing/2014/main" id="{66A25FCB-2B40-4058-805A-4D628A7A0199}"/>
            </a:ext>
          </a:extLst>
        </xdr:cNvPr>
        <xdr:cNvCxnSpPr/>
      </xdr:nvCxnSpPr>
      <xdr:spPr>
        <a:xfrm>
          <a:off x="11414125" y="18383250"/>
          <a:ext cx="4302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53" name="テキスト ボックス 452">
          <a:extLst>
            <a:ext uri="{FF2B5EF4-FFF2-40B4-BE49-F238E27FC236}">
              <a16:creationId xmlns:a16="http://schemas.microsoft.com/office/drawing/2014/main" id="{A5040935-1E95-426A-8A65-4FA29AC6FAF0}"/>
            </a:ext>
          </a:extLst>
        </xdr:cNvPr>
        <xdr:cNvSpPr txBox="1"/>
      </xdr:nvSpPr>
      <xdr:spPr>
        <a:xfrm>
          <a:off x="10994571" y="18241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4" name="直線コネクタ 453">
          <a:extLst>
            <a:ext uri="{FF2B5EF4-FFF2-40B4-BE49-F238E27FC236}">
              <a16:creationId xmlns:a16="http://schemas.microsoft.com/office/drawing/2014/main" id="{CEA48CA2-C55B-44CB-9CDC-01EDD2009DD4}"/>
            </a:ext>
          </a:extLst>
        </xdr:cNvPr>
        <xdr:cNvCxnSpPr/>
      </xdr:nvCxnSpPr>
      <xdr:spPr>
        <a:xfrm>
          <a:off x="11414125" y="18002250"/>
          <a:ext cx="4302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5" name="テキスト ボックス 454">
          <a:extLst>
            <a:ext uri="{FF2B5EF4-FFF2-40B4-BE49-F238E27FC236}">
              <a16:creationId xmlns:a16="http://schemas.microsoft.com/office/drawing/2014/main" id="{A69C70C0-985C-432B-BB65-B44EB8957455}"/>
            </a:ext>
          </a:extLst>
        </xdr:cNvPr>
        <xdr:cNvSpPr txBox="1"/>
      </xdr:nvSpPr>
      <xdr:spPr>
        <a:xfrm>
          <a:off x="11042816" y="17860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6" name="直線コネクタ 455">
          <a:extLst>
            <a:ext uri="{FF2B5EF4-FFF2-40B4-BE49-F238E27FC236}">
              <a16:creationId xmlns:a16="http://schemas.microsoft.com/office/drawing/2014/main" id="{0CCDDF72-ED07-4C48-9CE0-85DE5E781A8A}"/>
            </a:ext>
          </a:extLst>
        </xdr:cNvPr>
        <xdr:cNvCxnSpPr/>
      </xdr:nvCxnSpPr>
      <xdr:spPr>
        <a:xfrm>
          <a:off x="11414125" y="17621250"/>
          <a:ext cx="4302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7" name="テキスト ボックス 456">
          <a:extLst>
            <a:ext uri="{FF2B5EF4-FFF2-40B4-BE49-F238E27FC236}">
              <a16:creationId xmlns:a16="http://schemas.microsoft.com/office/drawing/2014/main" id="{DE240664-CE54-4629-980D-3859D139F964}"/>
            </a:ext>
          </a:extLst>
        </xdr:cNvPr>
        <xdr:cNvSpPr txBox="1"/>
      </xdr:nvSpPr>
      <xdr:spPr>
        <a:xfrm>
          <a:off x="11042816"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58" name="直線コネクタ 457">
          <a:extLst>
            <a:ext uri="{FF2B5EF4-FFF2-40B4-BE49-F238E27FC236}">
              <a16:creationId xmlns:a16="http://schemas.microsoft.com/office/drawing/2014/main" id="{4F82572F-439D-4F30-AF18-899B48C43858}"/>
            </a:ext>
          </a:extLst>
        </xdr:cNvPr>
        <xdr:cNvCxnSpPr/>
      </xdr:nvCxnSpPr>
      <xdr:spPr>
        <a:xfrm>
          <a:off x="11414125" y="17240250"/>
          <a:ext cx="4302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59" name="テキスト ボックス 458">
          <a:extLst>
            <a:ext uri="{FF2B5EF4-FFF2-40B4-BE49-F238E27FC236}">
              <a16:creationId xmlns:a16="http://schemas.microsoft.com/office/drawing/2014/main" id="{8BF783A6-59C4-496F-847D-F011BD8AF6E5}"/>
            </a:ext>
          </a:extLst>
        </xdr:cNvPr>
        <xdr:cNvSpPr txBox="1"/>
      </xdr:nvSpPr>
      <xdr:spPr>
        <a:xfrm>
          <a:off x="11042816" y="17098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60" name="直線コネクタ 459">
          <a:extLst>
            <a:ext uri="{FF2B5EF4-FFF2-40B4-BE49-F238E27FC236}">
              <a16:creationId xmlns:a16="http://schemas.microsoft.com/office/drawing/2014/main" id="{F806CD6C-8BFD-4291-B3C8-9FFA6857DB5B}"/>
            </a:ext>
          </a:extLst>
        </xdr:cNvPr>
        <xdr:cNvCxnSpPr/>
      </xdr:nvCxnSpPr>
      <xdr:spPr>
        <a:xfrm>
          <a:off x="11414125" y="16859250"/>
          <a:ext cx="4302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61" name="テキスト ボックス 460">
          <a:extLst>
            <a:ext uri="{FF2B5EF4-FFF2-40B4-BE49-F238E27FC236}">
              <a16:creationId xmlns:a16="http://schemas.microsoft.com/office/drawing/2014/main" id="{78117604-2FC1-49A1-BFCB-708CDEA5E373}"/>
            </a:ext>
          </a:extLst>
        </xdr:cNvPr>
        <xdr:cNvSpPr txBox="1"/>
      </xdr:nvSpPr>
      <xdr:spPr>
        <a:xfrm>
          <a:off x="11106936" y="167170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2" name="直線コネクタ 461">
          <a:extLst>
            <a:ext uri="{FF2B5EF4-FFF2-40B4-BE49-F238E27FC236}">
              <a16:creationId xmlns:a16="http://schemas.microsoft.com/office/drawing/2014/main" id="{CA28A2F2-EB02-4438-BC69-D82E72A63639}"/>
            </a:ext>
          </a:extLst>
        </xdr:cNvPr>
        <xdr:cNvCxnSpPr/>
      </xdr:nvCxnSpPr>
      <xdr:spPr>
        <a:xfrm>
          <a:off x="11414125" y="16478250"/>
          <a:ext cx="4302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3" name="【庁舎】&#10;有形固定資産減価償却率グラフ枠">
          <a:extLst>
            <a:ext uri="{FF2B5EF4-FFF2-40B4-BE49-F238E27FC236}">
              <a16:creationId xmlns:a16="http://schemas.microsoft.com/office/drawing/2014/main" id="{3F6BD0AC-958A-470F-BA0B-568F47ACA80E}"/>
            </a:ext>
          </a:extLst>
        </xdr:cNvPr>
        <xdr:cNvSpPr/>
      </xdr:nvSpPr>
      <xdr:spPr>
        <a:xfrm>
          <a:off x="11414125" y="16478250"/>
          <a:ext cx="43275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64" name="直線コネクタ 463">
          <a:extLst>
            <a:ext uri="{FF2B5EF4-FFF2-40B4-BE49-F238E27FC236}">
              <a16:creationId xmlns:a16="http://schemas.microsoft.com/office/drawing/2014/main" id="{C64B3CB8-5F77-4842-9C0F-9D964AE3B816}"/>
            </a:ext>
          </a:extLst>
        </xdr:cNvPr>
        <xdr:cNvCxnSpPr/>
      </xdr:nvCxnSpPr>
      <xdr:spPr>
        <a:xfrm flipV="1">
          <a:off x="14969489" y="1685925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65" name="【庁舎】&#10;有形固定資産減価償却率最小値テキスト">
          <a:extLst>
            <a:ext uri="{FF2B5EF4-FFF2-40B4-BE49-F238E27FC236}">
              <a16:creationId xmlns:a16="http://schemas.microsoft.com/office/drawing/2014/main" id="{289C6A0F-6515-4430-AD72-383C18A6C454}"/>
            </a:ext>
          </a:extLst>
        </xdr:cNvPr>
        <xdr:cNvSpPr txBox="1"/>
      </xdr:nvSpPr>
      <xdr:spPr>
        <a:xfrm>
          <a:off x="15008225" y="181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66" name="直線コネクタ 465">
          <a:extLst>
            <a:ext uri="{FF2B5EF4-FFF2-40B4-BE49-F238E27FC236}">
              <a16:creationId xmlns:a16="http://schemas.microsoft.com/office/drawing/2014/main" id="{ED665557-F999-4013-8D39-1CF3B917F678}"/>
            </a:ext>
          </a:extLst>
        </xdr:cNvPr>
        <xdr:cNvCxnSpPr/>
      </xdr:nvCxnSpPr>
      <xdr:spPr>
        <a:xfrm>
          <a:off x="14881225" y="181292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67" name="【庁舎】&#10;有形固定資産減価償却率最大値テキスト">
          <a:extLst>
            <a:ext uri="{FF2B5EF4-FFF2-40B4-BE49-F238E27FC236}">
              <a16:creationId xmlns:a16="http://schemas.microsoft.com/office/drawing/2014/main" id="{2394BB31-701D-44FA-BFC0-B5F960D54C40}"/>
            </a:ext>
          </a:extLst>
        </xdr:cNvPr>
        <xdr:cNvSpPr txBox="1"/>
      </xdr:nvSpPr>
      <xdr:spPr>
        <a:xfrm>
          <a:off x="15008225" y="166344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68" name="直線コネクタ 467">
          <a:extLst>
            <a:ext uri="{FF2B5EF4-FFF2-40B4-BE49-F238E27FC236}">
              <a16:creationId xmlns:a16="http://schemas.microsoft.com/office/drawing/2014/main" id="{5DC4E6CF-B1B9-4520-A08A-4E259D8FD7E7}"/>
            </a:ext>
          </a:extLst>
        </xdr:cNvPr>
        <xdr:cNvCxnSpPr/>
      </xdr:nvCxnSpPr>
      <xdr:spPr>
        <a:xfrm>
          <a:off x="14881225" y="168592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469" name="【庁舎】&#10;有形固定資産減価償却率平均値テキスト">
          <a:extLst>
            <a:ext uri="{FF2B5EF4-FFF2-40B4-BE49-F238E27FC236}">
              <a16:creationId xmlns:a16="http://schemas.microsoft.com/office/drawing/2014/main" id="{8211089A-9D20-46DE-B894-82D4AD50F2BA}"/>
            </a:ext>
          </a:extLst>
        </xdr:cNvPr>
        <xdr:cNvSpPr txBox="1"/>
      </xdr:nvSpPr>
      <xdr:spPr>
        <a:xfrm>
          <a:off x="15008225" y="1774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470" name="フローチャート: 判断 469">
          <a:extLst>
            <a:ext uri="{FF2B5EF4-FFF2-40B4-BE49-F238E27FC236}">
              <a16:creationId xmlns:a16="http://schemas.microsoft.com/office/drawing/2014/main" id="{A68EBEA4-A4EE-4C0C-8CFC-C759AFD0BC6A}"/>
            </a:ext>
          </a:extLst>
        </xdr:cNvPr>
        <xdr:cNvSpPr/>
      </xdr:nvSpPr>
      <xdr:spPr>
        <a:xfrm>
          <a:off x="14919325" y="177673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10161</xdr:rowOff>
    </xdr:from>
    <xdr:to>
      <xdr:col>81</xdr:col>
      <xdr:colOff>101600</xdr:colOff>
      <xdr:row>104</xdr:row>
      <xdr:rowOff>111761</xdr:rowOff>
    </xdr:to>
    <xdr:sp macro="" textlink="">
      <xdr:nvSpPr>
        <xdr:cNvPr id="471" name="フローチャート: 判断 470">
          <a:extLst>
            <a:ext uri="{FF2B5EF4-FFF2-40B4-BE49-F238E27FC236}">
              <a16:creationId xmlns:a16="http://schemas.microsoft.com/office/drawing/2014/main" id="{AC1DB59D-6187-4C86-B1A6-FB1283905844}"/>
            </a:ext>
          </a:extLst>
        </xdr:cNvPr>
        <xdr:cNvSpPr/>
      </xdr:nvSpPr>
      <xdr:spPr>
        <a:xfrm>
          <a:off x="14144625" y="1755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161289</xdr:rowOff>
    </xdr:from>
    <xdr:to>
      <xdr:col>76</xdr:col>
      <xdr:colOff>165100</xdr:colOff>
      <xdr:row>104</xdr:row>
      <xdr:rowOff>91439</xdr:rowOff>
    </xdr:to>
    <xdr:sp macro="" textlink="">
      <xdr:nvSpPr>
        <xdr:cNvPr id="472" name="フローチャート: 判断 471">
          <a:extLst>
            <a:ext uri="{FF2B5EF4-FFF2-40B4-BE49-F238E27FC236}">
              <a16:creationId xmlns:a16="http://schemas.microsoft.com/office/drawing/2014/main" id="{7B62B344-301A-4749-B277-3CCB7719CC9B}"/>
            </a:ext>
          </a:extLst>
        </xdr:cNvPr>
        <xdr:cNvSpPr/>
      </xdr:nvSpPr>
      <xdr:spPr>
        <a:xfrm>
          <a:off x="13335000" y="1753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149861</xdr:rowOff>
    </xdr:from>
    <xdr:to>
      <xdr:col>72</xdr:col>
      <xdr:colOff>38100</xdr:colOff>
      <xdr:row>104</xdr:row>
      <xdr:rowOff>80011</xdr:rowOff>
    </xdr:to>
    <xdr:sp macro="" textlink="">
      <xdr:nvSpPr>
        <xdr:cNvPr id="473" name="フローチャート: 判断 472">
          <a:extLst>
            <a:ext uri="{FF2B5EF4-FFF2-40B4-BE49-F238E27FC236}">
              <a16:creationId xmlns:a16="http://schemas.microsoft.com/office/drawing/2014/main" id="{C465669A-C3B6-4265-92D0-B825D870C599}"/>
            </a:ext>
          </a:extLst>
        </xdr:cNvPr>
        <xdr:cNvSpPr/>
      </xdr:nvSpPr>
      <xdr:spPr>
        <a:xfrm>
          <a:off x="12525375" y="17523461"/>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3811</xdr:rowOff>
    </xdr:from>
    <xdr:to>
      <xdr:col>67</xdr:col>
      <xdr:colOff>101600</xdr:colOff>
      <xdr:row>104</xdr:row>
      <xdr:rowOff>105411</xdr:rowOff>
    </xdr:to>
    <xdr:sp macro="" textlink="">
      <xdr:nvSpPr>
        <xdr:cNvPr id="474" name="フローチャート: 判断 473">
          <a:extLst>
            <a:ext uri="{FF2B5EF4-FFF2-40B4-BE49-F238E27FC236}">
              <a16:creationId xmlns:a16="http://schemas.microsoft.com/office/drawing/2014/main" id="{0B35F3E7-6CFC-4B73-A761-63BF97DE494E}"/>
            </a:ext>
          </a:extLst>
        </xdr:cNvPr>
        <xdr:cNvSpPr/>
      </xdr:nvSpPr>
      <xdr:spPr>
        <a:xfrm>
          <a:off x="11699875" y="1754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157A9491-723D-4A85-8AD4-598CECFE854A}"/>
            </a:ext>
          </a:extLst>
        </xdr:cNvPr>
        <xdr:cNvSpPr txBox="1"/>
      </xdr:nvSpPr>
      <xdr:spPr>
        <a:xfrm>
          <a:off x="14795500" y="18761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76D3EEBE-4F5E-4956-9C92-E104F6F09F10}"/>
            </a:ext>
          </a:extLst>
        </xdr:cNvPr>
        <xdr:cNvSpPr txBox="1"/>
      </xdr:nvSpPr>
      <xdr:spPr>
        <a:xfrm>
          <a:off x="14020800" y="18761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B7026DDD-090D-49F4-9367-7315D70521F7}"/>
            </a:ext>
          </a:extLst>
        </xdr:cNvPr>
        <xdr:cNvSpPr txBox="1"/>
      </xdr:nvSpPr>
      <xdr:spPr>
        <a:xfrm>
          <a:off x="13211175" y="18761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E8F6B2E4-90A4-4822-B503-5737AFD04C26}"/>
            </a:ext>
          </a:extLst>
        </xdr:cNvPr>
        <xdr:cNvSpPr txBox="1"/>
      </xdr:nvSpPr>
      <xdr:spPr>
        <a:xfrm>
          <a:off x="12398375" y="18761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953298D7-E9FA-4F47-8A24-F709223708C0}"/>
            </a:ext>
          </a:extLst>
        </xdr:cNvPr>
        <xdr:cNvSpPr txBox="1"/>
      </xdr:nvSpPr>
      <xdr:spPr>
        <a:xfrm>
          <a:off x="11576050" y="18761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480" name="楕円 479">
          <a:extLst>
            <a:ext uri="{FF2B5EF4-FFF2-40B4-BE49-F238E27FC236}">
              <a16:creationId xmlns:a16="http://schemas.microsoft.com/office/drawing/2014/main" id="{C30286E9-B1D9-44B9-A31A-F1F466713B6D}"/>
            </a:ext>
          </a:extLst>
        </xdr:cNvPr>
        <xdr:cNvSpPr/>
      </xdr:nvSpPr>
      <xdr:spPr>
        <a:xfrm>
          <a:off x="14919325" y="1762887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106697</xdr:rowOff>
    </xdr:from>
    <xdr:ext cx="405111" cy="259045"/>
    <xdr:sp macro="" textlink="">
      <xdr:nvSpPr>
        <xdr:cNvPr id="481" name="【庁舎】&#10;有形固定資産減価償却率該当値テキスト">
          <a:extLst>
            <a:ext uri="{FF2B5EF4-FFF2-40B4-BE49-F238E27FC236}">
              <a16:creationId xmlns:a16="http://schemas.microsoft.com/office/drawing/2014/main" id="{A571B57C-AC09-4C01-A4F5-8735119B008C}"/>
            </a:ext>
          </a:extLst>
        </xdr:cNvPr>
        <xdr:cNvSpPr txBox="1"/>
      </xdr:nvSpPr>
      <xdr:spPr>
        <a:xfrm>
          <a:off x="15008225" y="1748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128288</xdr:rowOff>
    </xdr:from>
    <xdr:ext cx="405111" cy="259045"/>
    <xdr:sp macro="" textlink="">
      <xdr:nvSpPr>
        <xdr:cNvPr id="482" name="n_1aveValue【庁舎】&#10;有形固定資産減価償却率">
          <a:extLst>
            <a:ext uri="{FF2B5EF4-FFF2-40B4-BE49-F238E27FC236}">
              <a16:creationId xmlns:a16="http://schemas.microsoft.com/office/drawing/2014/main" id="{B6D9258F-6F25-48D7-A346-170AA7525DBA}"/>
            </a:ext>
          </a:extLst>
        </xdr:cNvPr>
        <xdr:cNvSpPr txBox="1"/>
      </xdr:nvSpPr>
      <xdr:spPr>
        <a:xfrm>
          <a:off x="13996044" y="1733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107966</xdr:rowOff>
    </xdr:from>
    <xdr:ext cx="405111" cy="259045"/>
    <xdr:sp macro="" textlink="">
      <xdr:nvSpPr>
        <xdr:cNvPr id="483" name="n_2aveValue【庁舎】&#10;有形固定資産減価償却率">
          <a:extLst>
            <a:ext uri="{FF2B5EF4-FFF2-40B4-BE49-F238E27FC236}">
              <a16:creationId xmlns:a16="http://schemas.microsoft.com/office/drawing/2014/main" id="{E439ADD5-1B7B-4C8D-B8B0-CA4ED6FCAB5D}"/>
            </a:ext>
          </a:extLst>
        </xdr:cNvPr>
        <xdr:cNvSpPr txBox="1"/>
      </xdr:nvSpPr>
      <xdr:spPr>
        <a:xfrm>
          <a:off x="13199119" y="17310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96538</xdr:rowOff>
    </xdr:from>
    <xdr:ext cx="405111" cy="259045"/>
    <xdr:sp macro="" textlink="">
      <xdr:nvSpPr>
        <xdr:cNvPr id="484" name="n_3aveValue【庁舎】&#10;有形固定資産減価償却率">
          <a:extLst>
            <a:ext uri="{FF2B5EF4-FFF2-40B4-BE49-F238E27FC236}">
              <a16:creationId xmlns:a16="http://schemas.microsoft.com/office/drawing/2014/main" id="{070A8DBA-A638-4DB8-B31B-F968F0FE3B6E}"/>
            </a:ext>
          </a:extLst>
        </xdr:cNvPr>
        <xdr:cNvSpPr txBox="1"/>
      </xdr:nvSpPr>
      <xdr:spPr>
        <a:xfrm>
          <a:off x="12389494" y="17298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121938</xdr:rowOff>
    </xdr:from>
    <xdr:ext cx="405111" cy="259045"/>
    <xdr:sp macro="" textlink="">
      <xdr:nvSpPr>
        <xdr:cNvPr id="485" name="n_4aveValue【庁舎】&#10;有形固定資産減価償却率">
          <a:extLst>
            <a:ext uri="{FF2B5EF4-FFF2-40B4-BE49-F238E27FC236}">
              <a16:creationId xmlns:a16="http://schemas.microsoft.com/office/drawing/2014/main" id="{D6FB5C12-458E-4F40-BB02-413716C47AC4}"/>
            </a:ext>
          </a:extLst>
        </xdr:cNvPr>
        <xdr:cNvSpPr txBox="1"/>
      </xdr:nvSpPr>
      <xdr:spPr>
        <a:xfrm>
          <a:off x="11563994" y="17324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6" name="正方形/長方形 485">
          <a:extLst>
            <a:ext uri="{FF2B5EF4-FFF2-40B4-BE49-F238E27FC236}">
              <a16:creationId xmlns:a16="http://schemas.microsoft.com/office/drawing/2014/main" id="{565E2C08-917B-407B-80AF-F8DB72352B6F}"/>
            </a:ext>
          </a:extLst>
        </xdr:cNvPr>
        <xdr:cNvSpPr/>
      </xdr:nvSpPr>
      <xdr:spPr>
        <a:xfrm>
          <a:off x="16764000" y="1533525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7" name="正方形/長方形 486">
          <a:extLst>
            <a:ext uri="{FF2B5EF4-FFF2-40B4-BE49-F238E27FC236}">
              <a16:creationId xmlns:a16="http://schemas.microsoft.com/office/drawing/2014/main" id="{007C256C-B900-4649-B9C6-D0AB6DBC9302}"/>
            </a:ext>
          </a:extLst>
        </xdr:cNvPr>
        <xdr:cNvSpPr/>
      </xdr:nvSpPr>
      <xdr:spPr>
        <a:xfrm>
          <a:off x="16891000" y="159956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8" name="正方形/長方形 487">
          <a:extLst>
            <a:ext uri="{FF2B5EF4-FFF2-40B4-BE49-F238E27FC236}">
              <a16:creationId xmlns:a16="http://schemas.microsoft.com/office/drawing/2014/main" id="{2ABF788C-5E9A-4A65-947F-53BA6CF7F39C}"/>
            </a:ext>
          </a:extLst>
        </xdr:cNvPr>
        <xdr:cNvSpPr/>
      </xdr:nvSpPr>
      <xdr:spPr>
        <a:xfrm>
          <a:off x="16891000" y="161988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9" name="正方形/長方形 488">
          <a:extLst>
            <a:ext uri="{FF2B5EF4-FFF2-40B4-BE49-F238E27FC236}">
              <a16:creationId xmlns:a16="http://schemas.microsoft.com/office/drawing/2014/main" id="{7325077C-BC51-4B6B-869C-DEB237A1469E}"/>
            </a:ext>
          </a:extLst>
        </xdr:cNvPr>
        <xdr:cNvSpPr/>
      </xdr:nvSpPr>
      <xdr:spPr>
        <a:xfrm>
          <a:off x="17811750" y="159956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0" name="正方形/長方形 489">
          <a:extLst>
            <a:ext uri="{FF2B5EF4-FFF2-40B4-BE49-F238E27FC236}">
              <a16:creationId xmlns:a16="http://schemas.microsoft.com/office/drawing/2014/main" id="{E0A04C52-E65D-4543-8403-A09EE435DC0F}"/>
            </a:ext>
          </a:extLst>
        </xdr:cNvPr>
        <xdr:cNvSpPr/>
      </xdr:nvSpPr>
      <xdr:spPr>
        <a:xfrm>
          <a:off x="17811750" y="161988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1" name="正方形/長方形 490">
          <a:extLst>
            <a:ext uri="{FF2B5EF4-FFF2-40B4-BE49-F238E27FC236}">
              <a16:creationId xmlns:a16="http://schemas.microsoft.com/office/drawing/2014/main" id="{313259A1-2B0D-482C-AE0B-9EF40E43F152}"/>
            </a:ext>
          </a:extLst>
        </xdr:cNvPr>
        <xdr:cNvSpPr/>
      </xdr:nvSpPr>
      <xdr:spPr>
        <a:xfrm>
          <a:off x="18859500" y="159956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2" name="正方形/長方形 491">
          <a:extLst>
            <a:ext uri="{FF2B5EF4-FFF2-40B4-BE49-F238E27FC236}">
              <a16:creationId xmlns:a16="http://schemas.microsoft.com/office/drawing/2014/main" id="{284BC986-B1EB-4A3B-AD26-052001258397}"/>
            </a:ext>
          </a:extLst>
        </xdr:cNvPr>
        <xdr:cNvSpPr/>
      </xdr:nvSpPr>
      <xdr:spPr>
        <a:xfrm>
          <a:off x="18859500" y="1619885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3" name="正方形/長方形 492">
          <a:extLst>
            <a:ext uri="{FF2B5EF4-FFF2-40B4-BE49-F238E27FC236}">
              <a16:creationId xmlns:a16="http://schemas.microsoft.com/office/drawing/2014/main" id="{E4B24F00-95DD-4F1E-8646-656116F28571}"/>
            </a:ext>
          </a:extLst>
        </xdr:cNvPr>
        <xdr:cNvSpPr/>
      </xdr:nvSpPr>
      <xdr:spPr>
        <a:xfrm>
          <a:off x="16764000" y="16478250"/>
          <a:ext cx="4343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4" name="テキスト ボックス 493">
          <a:extLst>
            <a:ext uri="{FF2B5EF4-FFF2-40B4-BE49-F238E27FC236}">
              <a16:creationId xmlns:a16="http://schemas.microsoft.com/office/drawing/2014/main" id="{0C01831C-201A-408B-9366-5F291FB129BE}"/>
            </a:ext>
          </a:extLst>
        </xdr:cNvPr>
        <xdr:cNvSpPr txBox="1"/>
      </xdr:nvSpPr>
      <xdr:spPr>
        <a:xfrm>
          <a:off x="16741775" y="1628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5" name="直線コネクタ 494">
          <a:extLst>
            <a:ext uri="{FF2B5EF4-FFF2-40B4-BE49-F238E27FC236}">
              <a16:creationId xmlns:a16="http://schemas.microsoft.com/office/drawing/2014/main" id="{CB547CFD-59E5-4751-8050-50003EC081A3}"/>
            </a:ext>
          </a:extLst>
        </xdr:cNvPr>
        <xdr:cNvCxnSpPr/>
      </xdr:nvCxnSpPr>
      <xdr:spPr>
        <a:xfrm>
          <a:off x="16764000" y="1876425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96" name="直線コネクタ 495">
          <a:extLst>
            <a:ext uri="{FF2B5EF4-FFF2-40B4-BE49-F238E27FC236}">
              <a16:creationId xmlns:a16="http://schemas.microsoft.com/office/drawing/2014/main" id="{56DE0146-0D28-4CCA-B178-1E92209ED521}"/>
            </a:ext>
          </a:extLst>
        </xdr:cNvPr>
        <xdr:cNvCxnSpPr/>
      </xdr:nvCxnSpPr>
      <xdr:spPr>
        <a:xfrm>
          <a:off x="16764000" y="1838325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97" name="テキスト ボックス 496">
          <a:extLst>
            <a:ext uri="{FF2B5EF4-FFF2-40B4-BE49-F238E27FC236}">
              <a16:creationId xmlns:a16="http://schemas.microsoft.com/office/drawing/2014/main" id="{ACC08211-F26E-4029-9965-76CCE53E612D}"/>
            </a:ext>
          </a:extLst>
        </xdr:cNvPr>
        <xdr:cNvSpPr txBox="1"/>
      </xdr:nvSpPr>
      <xdr:spPr>
        <a:xfrm>
          <a:off x="16344446" y="18241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98" name="直線コネクタ 497">
          <a:extLst>
            <a:ext uri="{FF2B5EF4-FFF2-40B4-BE49-F238E27FC236}">
              <a16:creationId xmlns:a16="http://schemas.microsoft.com/office/drawing/2014/main" id="{010C7CD0-6A72-4A4E-98B1-9A0E0D341B5C}"/>
            </a:ext>
          </a:extLst>
        </xdr:cNvPr>
        <xdr:cNvCxnSpPr/>
      </xdr:nvCxnSpPr>
      <xdr:spPr>
        <a:xfrm>
          <a:off x="16764000" y="1800225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99" name="テキスト ボックス 498">
          <a:extLst>
            <a:ext uri="{FF2B5EF4-FFF2-40B4-BE49-F238E27FC236}">
              <a16:creationId xmlns:a16="http://schemas.microsoft.com/office/drawing/2014/main" id="{46D3A6CA-75B5-4B7F-B0C1-711E2D713BC1}"/>
            </a:ext>
          </a:extLst>
        </xdr:cNvPr>
        <xdr:cNvSpPr txBox="1"/>
      </xdr:nvSpPr>
      <xdr:spPr>
        <a:xfrm>
          <a:off x="16344446" y="1786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00" name="直線コネクタ 499">
          <a:extLst>
            <a:ext uri="{FF2B5EF4-FFF2-40B4-BE49-F238E27FC236}">
              <a16:creationId xmlns:a16="http://schemas.microsoft.com/office/drawing/2014/main" id="{813B2F4E-03E6-4928-9200-96F184CFF092}"/>
            </a:ext>
          </a:extLst>
        </xdr:cNvPr>
        <xdr:cNvCxnSpPr/>
      </xdr:nvCxnSpPr>
      <xdr:spPr>
        <a:xfrm>
          <a:off x="16764000" y="1762125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01" name="テキスト ボックス 500">
          <a:extLst>
            <a:ext uri="{FF2B5EF4-FFF2-40B4-BE49-F238E27FC236}">
              <a16:creationId xmlns:a16="http://schemas.microsoft.com/office/drawing/2014/main" id="{7330A795-8294-47B8-BB51-20D4DAC801FE}"/>
            </a:ext>
          </a:extLst>
        </xdr:cNvPr>
        <xdr:cNvSpPr txBox="1"/>
      </xdr:nvSpPr>
      <xdr:spPr>
        <a:xfrm>
          <a:off x="16344446"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02" name="直線コネクタ 501">
          <a:extLst>
            <a:ext uri="{FF2B5EF4-FFF2-40B4-BE49-F238E27FC236}">
              <a16:creationId xmlns:a16="http://schemas.microsoft.com/office/drawing/2014/main" id="{BF890178-CDD2-40BE-A449-0B016C47F0B0}"/>
            </a:ext>
          </a:extLst>
        </xdr:cNvPr>
        <xdr:cNvCxnSpPr/>
      </xdr:nvCxnSpPr>
      <xdr:spPr>
        <a:xfrm>
          <a:off x="16764000" y="1724025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03" name="テキスト ボックス 502">
          <a:extLst>
            <a:ext uri="{FF2B5EF4-FFF2-40B4-BE49-F238E27FC236}">
              <a16:creationId xmlns:a16="http://schemas.microsoft.com/office/drawing/2014/main" id="{049A451A-9878-4C7D-9492-5649AB4CC2A2}"/>
            </a:ext>
          </a:extLst>
        </xdr:cNvPr>
        <xdr:cNvSpPr txBox="1"/>
      </xdr:nvSpPr>
      <xdr:spPr>
        <a:xfrm>
          <a:off x="16344446" y="17098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04" name="直線コネクタ 503">
          <a:extLst>
            <a:ext uri="{FF2B5EF4-FFF2-40B4-BE49-F238E27FC236}">
              <a16:creationId xmlns:a16="http://schemas.microsoft.com/office/drawing/2014/main" id="{5906F4A6-3160-4F7F-AB7A-C3CB67AD5D45}"/>
            </a:ext>
          </a:extLst>
        </xdr:cNvPr>
        <xdr:cNvCxnSpPr/>
      </xdr:nvCxnSpPr>
      <xdr:spPr>
        <a:xfrm>
          <a:off x="16764000" y="1685925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05" name="テキスト ボックス 504">
          <a:extLst>
            <a:ext uri="{FF2B5EF4-FFF2-40B4-BE49-F238E27FC236}">
              <a16:creationId xmlns:a16="http://schemas.microsoft.com/office/drawing/2014/main" id="{2600B2FD-3CCA-405C-833E-29AE25380DDD}"/>
            </a:ext>
          </a:extLst>
        </xdr:cNvPr>
        <xdr:cNvSpPr txBox="1"/>
      </xdr:nvSpPr>
      <xdr:spPr>
        <a:xfrm>
          <a:off x="16344446" y="1671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6" name="直線コネクタ 505">
          <a:extLst>
            <a:ext uri="{FF2B5EF4-FFF2-40B4-BE49-F238E27FC236}">
              <a16:creationId xmlns:a16="http://schemas.microsoft.com/office/drawing/2014/main" id="{40FEFD0B-A71C-436D-9BAC-6E78393168E7}"/>
            </a:ext>
          </a:extLst>
        </xdr:cNvPr>
        <xdr:cNvCxnSpPr/>
      </xdr:nvCxnSpPr>
      <xdr:spPr>
        <a:xfrm>
          <a:off x="16764000" y="1647825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7" name="テキスト ボックス 506">
          <a:extLst>
            <a:ext uri="{FF2B5EF4-FFF2-40B4-BE49-F238E27FC236}">
              <a16:creationId xmlns:a16="http://schemas.microsoft.com/office/drawing/2014/main" id="{11346730-588B-4454-A76D-3CBF8C168EC3}"/>
            </a:ext>
          </a:extLst>
        </xdr:cNvPr>
        <xdr:cNvSpPr txBox="1"/>
      </xdr:nvSpPr>
      <xdr:spPr>
        <a:xfrm>
          <a:off x="16344446" y="16336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8" name="【庁舎】&#10;一人当たり面積グラフ枠">
          <a:extLst>
            <a:ext uri="{FF2B5EF4-FFF2-40B4-BE49-F238E27FC236}">
              <a16:creationId xmlns:a16="http://schemas.microsoft.com/office/drawing/2014/main" id="{87E73A23-37A1-4D7D-915E-C0F89BA164B1}"/>
            </a:ext>
          </a:extLst>
        </xdr:cNvPr>
        <xdr:cNvSpPr/>
      </xdr:nvSpPr>
      <xdr:spPr>
        <a:xfrm>
          <a:off x="16764000" y="16478250"/>
          <a:ext cx="4343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509" name="直線コネクタ 508">
          <a:extLst>
            <a:ext uri="{FF2B5EF4-FFF2-40B4-BE49-F238E27FC236}">
              <a16:creationId xmlns:a16="http://schemas.microsoft.com/office/drawing/2014/main" id="{04537B89-B842-4A11-AE9C-9B45ABD5A589}"/>
            </a:ext>
          </a:extLst>
        </xdr:cNvPr>
        <xdr:cNvCxnSpPr/>
      </xdr:nvCxnSpPr>
      <xdr:spPr>
        <a:xfrm flipV="1">
          <a:off x="20319364" y="1699450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510" name="【庁舎】&#10;一人当たり面積最小値テキスト">
          <a:extLst>
            <a:ext uri="{FF2B5EF4-FFF2-40B4-BE49-F238E27FC236}">
              <a16:creationId xmlns:a16="http://schemas.microsoft.com/office/drawing/2014/main" id="{C1363843-2D83-466A-9996-C173A22DA9A0}"/>
            </a:ext>
          </a:extLst>
        </xdr:cNvPr>
        <xdr:cNvSpPr txBox="1"/>
      </xdr:nvSpPr>
      <xdr:spPr>
        <a:xfrm>
          <a:off x="20358100" y="1829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511" name="直線コネクタ 510">
          <a:extLst>
            <a:ext uri="{FF2B5EF4-FFF2-40B4-BE49-F238E27FC236}">
              <a16:creationId xmlns:a16="http://schemas.microsoft.com/office/drawing/2014/main" id="{E5F936DA-7FDA-4CCF-9464-04FF7862EED0}"/>
            </a:ext>
          </a:extLst>
        </xdr:cNvPr>
        <xdr:cNvCxnSpPr/>
      </xdr:nvCxnSpPr>
      <xdr:spPr>
        <a:xfrm>
          <a:off x="20246975" y="1828761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512" name="【庁舎】&#10;一人当たり面積最大値テキスト">
          <a:extLst>
            <a:ext uri="{FF2B5EF4-FFF2-40B4-BE49-F238E27FC236}">
              <a16:creationId xmlns:a16="http://schemas.microsoft.com/office/drawing/2014/main" id="{C292BEBD-93CF-4647-A1C7-A06DFDDEC4CA}"/>
            </a:ext>
          </a:extLst>
        </xdr:cNvPr>
        <xdr:cNvSpPr txBox="1"/>
      </xdr:nvSpPr>
      <xdr:spPr>
        <a:xfrm>
          <a:off x="20358100" y="16769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513" name="直線コネクタ 512">
          <a:extLst>
            <a:ext uri="{FF2B5EF4-FFF2-40B4-BE49-F238E27FC236}">
              <a16:creationId xmlns:a16="http://schemas.microsoft.com/office/drawing/2014/main" id="{E9C971E2-9EEB-4F2F-9590-97E5C6F10528}"/>
            </a:ext>
          </a:extLst>
        </xdr:cNvPr>
        <xdr:cNvCxnSpPr/>
      </xdr:nvCxnSpPr>
      <xdr:spPr>
        <a:xfrm>
          <a:off x="20246975" y="169945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514" name="【庁舎】&#10;一人当たり面積平均値テキスト">
          <a:extLst>
            <a:ext uri="{FF2B5EF4-FFF2-40B4-BE49-F238E27FC236}">
              <a16:creationId xmlns:a16="http://schemas.microsoft.com/office/drawing/2014/main" id="{0A626EFB-CD46-4C19-9EAF-62DC48DDD774}"/>
            </a:ext>
          </a:extLst>
        </xdr:cNvPr>
        <xdr:cNvSpPr txBox="1"/>
      </xdr:nvSpPr>
      <xdr:spPr>
        <a:xfrm>
          <a:off x="20358100" y="179607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515" name="フローチャート: 判断 514">
          <a:extLst>
            <a:ext uri="{FF2B5EF4-FFF2-40B4-BE49-F238E27FC236}">
              <a16:creationId xmlns:a16="http://schemas.microsoft.com/office/drawing/2014/main" id="{D52AE04A-8940-4851-9EA9-E77BC99E1C16}"/>
            </a:ext>
          </a:extLst>
        </xdr:cNvPr>
        <xdr:cNvSpPr/>
      </xdr:nvSpPr>
      <xdr:spPr>
        <a:xfrm>
          <a:off x="20269200" y="1798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4826</xdr:rowOff>
    </xdr:from>
    <xdr:to>
      <xdr:col>112</xdr:col>
      <xdr:colOff>38100</xdr:colOff>
      <xdr:row>107</xdr:row>
      <xdr:rowOff>106426</xdr:rowOff>
    </xdr:to>
    <xdr:sp macro="" textlink="">
      <xdr:nvSpPr>
        <xdr:cNvPr id="516" name="フローチャート: 判断 515">
          <a:extLst>
            <a:ext uri="{FF2B5EF4-FFF2-40B4-BE49-F238E27FC236}">
              <a16:creationId xmlns:a16="http://schemas.microsoft.com/office/drawing/2014/main" id="{C4066B7B-1659-40DF-955D-F824DB918422}"/>
            </a:ext>
          </a:extLst>
        </xdr:cNvPr>
        <xdr:cNvSpPr/>
      </xdr:nvSpPr>
      <xdr:spPr>
        <a:xfrm>
          <a:off x="19510375" y="18064226"/>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1397</xdr:rowOff>
    </xdr:from>
    <xdr:to>
      <xdr:col>107</xdr:col>
      <xdr:colOff>101600</xdr:colOff>
      <xdr:row>107</xdr:row>
      <xdr:rowOff>102997</xdr:rowOff>
    </xdr:to>
    <xdr:sp macro="" textlink="">
      <xdr:nvSpPr>
        <xdr:cNvPr id="517" name="フローチャート: 判断 516">
          <a:extLst>
            <a:ext uri="{FF2B5EF4-FFF2-40B4-BE49-F238E27FC236}">
              <a16:creationId xmlns:a16="http://schemas.microsoft.com/office/drawing/2014/main" id="{9C9CE820-4398-4155-B48D-5BD0A96FBFDA}"/>
            </a:ext>
          </a:extLst>
        </xdr:cNvPr>
        <xdr:cNvSpPr/>
      </xdr:nvSpPr>
      <xdr:spPr>
        <a:xfrm>
          <a:off x="18684875" y="1806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9398</xdr:rowOff>
    </xdr:from>
    <xdr:to>
      <xdr:col>102</xdr:col>
      <xdr:colOff>165100</xdr:colOff>
      <xdr:row>107</xdr:row>
      <xdr:rowOff>110998</xdr:rowOff>
    </xdr:to>
    <xdr:sp macro="" textlink="">
      <xdr:nvSpPr>
        <xdr:cNvPr id="518" name="フローチャート: 判断 517">
          <a:extLst>
            <a:ext uri="{FF2B5EF4-FFF2-40B4-BE49-F238E27FC236}">
              <a16:creationId xmlns:a16="http://schemas.microsoft.com/office/drawing/2014/main" id="{53CBD59B-3726-44F6-9440-BF7C06684D07}"/>
            </a:ext>
          </a:extLst>
        </xdr:cNvPr>
        <xdr:cNvSpPr/>
      </xdr:nvSpPr>
      <xdr:spPr>
        <a:xfrm>
          <a:off x="17875250" y="1806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45593</xdr:rowOff>
    </xdr:from>
    <xdr:to>
      <xdr:col>98</xdr:col>
      <xdr:colOff>38100</xdr:colOff>
      <xdr:row>107</xdr:row>
      <xdr:rowOff>147193</xdr:rowOff>
    </xdr:to>
    <xdr:sp macro="" textlink="">
      <xdr:nvSpPr>
        <xdr:cNvPr id="519" name="フローチャート: 判断 518">
          <a:extLst>
            <a:ext uri="{FF2B5EF4-FFF2-40B4-BE49-F238E27FC236}">
              <a16:creationId xmlns:a16="http://schemas.microsoft.com/office/drawing/2014/main" id="{4A9062B6-F7FA-4361-8B44-304B55DD8A07}"/>
            </a:ext>
          </a:extLst>
        </xdr:cNvPr>
        <xdr:cNvSpPr/>
      </xdr:nvSpPr>
      <xdr:spPr>
        <a:xfrm>
          <a:off x="17065625" y="18104993"/>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0" name="テキスト ボックス 519">
          <a:extLst>
            <a:ext uri="{FF2B5EF4-FFF2-40B4-BE49-F238E27FC236}">
              <a16:creationId xmlns:a16="http://schemas.microsoft.com/office/drawing/2014/main" id="{1FDF809B-B02A-43FF-BE0B-4D37D0F1E361}"/>
            </a:ext>
          </a:extLst>
        </xdr:cNvPr>
        <xdr:cNvSpPr txBox="1"/>
      </xdr:nvSpPr>
      <xdr:spPr>
        <a:xfrm>
          <a:off x="20145375" y="18761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1" name="テキスト ボックス 520">
          <a:extLst>
            <a:ext uri="{FF2B5EF4-FFF2-40B4-BE49-F238E27FC236}">
              <a16:creationId xmlns:a16="http://schemas.microsoft.com/office/drawing/2014/main" id="{448DE534-123D-47B9-AB3C-AD32B606B9CE}"/>
            </a:ext>
          </a:extLst>
        </xdr:cNvPr>
        <xdr:cNvSpPr txBox="1"/>
      </xdr:nvSpPr>
      <xdr:spPr>
        <a:xfrm>
          <a:off x="19383375" y="18761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2" name="テキスト ボックス 521">
          <a:extLst>
            <a:ext uri="{FF2B5EF4-FFF2-40B4-BE49-F238E27FC236}">
              <a16:creationId xmlns:a16="http://schemas.microsoft.com/office/drawing/2014/main" id="{DAB70723-DA0C-4D84-922F-D42D021CFE39}"/>
            </a:ext>
          </a:extLst>
        </xdr:cNvPr>
        <xdr:cNvSpPr txBox="1"/>
      </xdr:nvSpPr>
      <xdr:spPr>
        <a:xfrm>
          <a:off x="18561050" y="18761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3" name="テキスト ボックス 522">
          <a:extLst>
            <a:ext uri="{FF2B5EF4-FFF2-40B4-BE49-F238E27FC236}">
              <a16:creationId xmlns:a16="http://schemas.microsoft.com/office/drawing/2014/main" id="{5A5AF043-3A8F-4BE7-ADA0-910AFD2F6E05}"/>
            </a:ext>
          </a:extLst>
        </xdr:cNvPr>
        <xdr:cNvSpPr txBox="1"/>
      </xdr:nvSpPr>
      <xdr:spPr>
        <a:xfrm>
          <a:off x="17751425" y="18761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4" name="テキスト ボックス 523">
          <a:extLst>
            <a:ext uri="{FF2B5EF4-FFF2-40B4-BE49-F238E27FC236}">
              <a16:creationId xmlns:a16="http://schemas.microsoft.com/office/drawing/2014/main" id="{07083964-860D-4455-9A21-49CD9B753737}"/>
            </a:ext>
          </a:extLst>
        </xdr:cNvPr>
        <xdr:cNvSpPr txBox="1"/>
      </xdr:nvSpPr>
      <xdr:spPr>
        <a:xfrm>
          <a:off x="16938625" y="18761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77978</xdr:rowOff>
    </xdr:from>
    <xdr:to>
      <xdr:col>116</xdr:col>
      <xdr:colOff>114300</xdr:colOff>
      <xdr:row>107</xdr:row>
      <xdr:rowOff>8128</xdr:rowOff>
    </xdr:to>
    <xdr:sp macro="" textlink="">
      <xdr:nvSpPr>
        <xdr:cNvPr id="525" name="楕円 524">
          <a:extLst>
            <a:ext uri="{FF2B5EF4-FFF2-40B4-BE49-F238E27FC236}">
              <a16:creationId xmlns:a16="http://schemas.microsoft.com/office/drawing/2014/main" id="{30E6E973-ECDB-4501-A169-6BB8D75EF35C}"/>
            </a:ext>
          </a:extLst>
        </xdr:cNvPr>
        <xdr:cNvSpPr/>
      </xdr:nvSpPr>
      <xdr:spPr>
        <a:xfrm>
          <a:off x="202692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100855</xdr:rowOff>
    </xdr:from>
    <xdr:ext cx="469744" cy="259045"/>
    <xdr:sp macro="" textlink="">
      <xdr:nvSpPr>
        <xdr:cNvPr id="526" name="【庁舎】&#10;一人当たり面積該当値テキスト">
          <a:extLst>
            <a:ext uri="{FF2B5EF4-FFF2-40B4-BE49-F238E27FC236}">
              <a16:creationId xmlns:a16="http://schemas.microsoft.com/office/drawing/2014/main" id="{27F8F088-CD2F-4170-A952-BCADEFE6EFB7}"/>
            </a:ext>
          </a:extLst>
        </xdr:cNvPr>
        <xdr:cNvSpPr txBox="1"/>
      </xdr:nvSpPr>
      <xdr:spPr>
        <a:xfrm>
          <a:off x="20358100" y="1781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122953</xdr:rowOff>
    </xdr:from>
    <xdr:ext cx="469744" cy="259045"/>
    <xdr:sp macro="" textlink="">
      <xdr:nvSpPr>
        <xdr:cNvPr id="527" name="n_1aveValue【庁舎】&#10;一人当たり面積">
          <a:extLst>
            <a:ext uri="{FF2B5EF4-FFF2-40B4-BE49-F238E27FC236}">
              <a16:creationId xmlns:a16="http://schemas.microsoft.com/office/drawing/2014/main" id="{D937AC64-F363-4725-B03C-93BDED23291D}"/>
            </a:ext>
          </a:extLst>
        </xdr:cNvPr>
        <xdr:cNvSpPr txBox="1"/>
      </xdr:nvSpPr>
      <xdr:spPr>
        <a:xfrm>
          <a:off x="1932947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119524</xdr:rowOff>
    </xdr:from>
    <xdr:ext cx="469744" cy="259045"/>
    <xdr:sp macro="" textlink="">
      <xdr:nvSpPr>
        <xdr:cNvPr id="528" name="n_2aveValue【庁舎】&#10;一人当たり面積">
          <a:extLst>
            <a:ext uri="{FF2B5EF4-FFF2-40B4-BE49-F238E27FC236}">
              <a16:creationId xmlns:a16="http://schemas.microsoft.com/office/drawing/2014/main" id="{EDC16DBA-5D09-4597-AF7D-CE1CCA7F5C43}"/>
            </a:ext>
          </a:extLst>
        </xdr:cNvPr>
        <xdr:cNvSpPr txBox="1"/>
      </xdr:nvSpPr>
      <xdr:spPr>
        <a:xfrm>
          <a:off x="18516677" y="1783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127525</xdr:rowOff>
    </xdr:from>
    <xdr:ext cx="469744" cy="259045"/>
    <xdr:sp macro="" textlink="">
      <xdr:nvSpPr>
        <xdr:cNvPr id="529" name="n_3aveValue【庁舎】&#10;一人当たり面積">
          <a:extLst>
            <a:ext uri="{FF2B5EF4-FFF2-40B4-BE49-F238E27FC236}">
              <a16:creationId xmlns:a16="http://schemas.microsoft.com/office/drawing/2014/main" id="{E5886036-5A41-4B05-8785-7F7C0E91DE48}"/>
            </a:ext>
          </a:extLst>
        </xdr:cNvPr>
        <xdr:cNvSpPr txBox="1"/>
      </xdr:nvSpPr>
      <xdr:spPr>
        <a:xfrm>
          <a:off x="17707052" y="1784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163720</xdr:rowOff>
    </xdr:from>
    <xdr:ext cx="469744" cy="259045"/>
    <xdr:sp macro="" textlink="">
      <xdr:nvSpPr>
        <xdr:cNvPr id="530" name="n_4aveValue【庁舎】&#10;一人当たり面積">
          <a:extLst>
            <a:ext uri="{FF2B5EF4-FFF2-40B4-BE49-F238E27FC236}">
              <a16:creationId xmlns:a16="http://schemas.microsoft.com/office/drawing/2014/main" id="{0BCFF48E-77BF-443F-8BC3-D1278402CFFC}"/>
            </a:ext>
          </a:extLst>
        </xdr:cNvPr>
        <xdr:cNvSpPr txBox="1"/>
      </xdr:nvSpPr>
      <xdr:spPr>
        <a:xfrm>
          <a:off x="16897427" y="1788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1" name="正方形/長方形 530">
          <a:extLst>
            <a:ext uri="{FF2B5EF4-FFF2-40B4-BE49-F238E27FC236}">
              <a16:creationId xmlns:a16="http://schemas.microsoft.com/office/drawing/2014/main" id="{F2222FCB-35AA-4192-8D1E-8DC28892683C}"/>
            </a:ext>
          </a:extLst>
        </xdr:cNvPr>
        <xdr:cNvSpPr/>
      </xdr:nvSpPr>
      <xdr:spPr>
        <a:xfrm>
          <a:off x="698500" y="1914525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2" name="正方形/長方形 531">
          <a:extLst>
            <a:ext uri="{FF2B5EF4-FFF2-40B4-BE49-F238E27FC236}">
              <a16:creationId xmlns:a16="http://schemas.microsoft.com/office/drawing/2014/main" id="{295815C2-0306-456C-BCD9-B23B61770454}"/>
            </a:ext>
          </a:extLst>
        </xdr:cNvPr>
        <xdr:cNvSpPr/>
      </xdr:nvSpPr>
      <xdr:spPr>
        <a:xfrm>
          <a:off x="698500" y="19208750"/>
          <a:ext cx="3530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3" name="テキスト ボックス 532">
          <a:extLst>
            <a:ext uri="{FF2B5EF4-FFF2-40B4-BE49-F238E27FC236}">
              <a16:creationId xmlns:a16="http://schemas.microsoft.com/office/drawing/2014/main" id="{EEE84947-9C2B-4A5B-8515-6DDC331C2CE1}"/>
            </a:ext>
          </a:extLst>
        </xdr:cNvPr>
        <xdr:cNvSpPr txBox="1"/>
      </xdr:nvSpPr>
      <xdr:spPr>
        <a:xfrm>
          <a:off x="774700" y="19462750"/>
          <a:ext cx="202438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類似団体と比較して、</a:t>
          </a:r>
          <a:r>
            <a:rPr kumimoji="1" lang="ja-JP" altLang="en-US" sz="1100">
              <a:solidFill>
                <a:schemeClr val="dk1"/>
              </a:solidFill>
              <a:effectLst/>
              <a:latin typeface="+mn-lt"/>
              <a:ea typeface="+mn-ea"/>
              <a:cs typeface="+mn-cs"/>
            </a:rPr>
            <a:t>体育館・プールの</a:t>
          </a:r>
          <a:r>
            <a:rPr kumimoji="1" lang="ja-JP" altLang="ja-JP" sz="1100">
              <a:solidFill>
                <a:schemeClr val="dk1"/>
              </a:solidFill>
              <a:effectLst/>
              <a:latin typeface="+mn-lt"/>
              <a:ea typeface="+mn-ea"/>
              <a:cs typeface="+mn-cs"/>
            </a:rPr>
            <a:t>有形固定資産減価償却率が大きくなっている状況である。</a:t>
          </a:r>
          <a:r>
            <a:rPr kumimoji="1" lang="ja-JP" altLang="en-US" sz="1100">
              <a:solidFill>
                <a:schemeClr val="dk1"/>
              </a:solidFill>
              <a:effectLst/>
              <a:latin typeface="+mn-lt"/>
              <a:ea typeface="+mn-ea"/>
              <a:cs typeface="+mn-cs"/>
            </a:rPr>
            <a:t>とくに一部のプール施設については老朽化が大きく進んでいるものもあることから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存続や改修計画の適切な在り方について検討を進めている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その他の公共施設の有形固定資産減価償却率は類似団体平均値と概ね同等か低い状況となっている。また、一人当たり面積について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概ね同等か小さくなっており過大な状況ではないといえる。</a:t>
          </a:r>
          <a:endParaRPr lang="ja-JP" altLang="ja-JP" sz="1400">
            <a:effectLst/>
          </a:endParaRPr>
        </a:p>
        <a:p>
          <a:r>
            <a:rPr kumimoji="1" lang="ja-JP" altLang="ja-JP" sz="1100">
              <a:solidFill>
                <a:schemeClr val="dk1"/>
              </a:solidFill>
              <a:effectLst/>
              <a:latin typeface="+mn-lt"/>
              <a:ea typeface="+mn-ea"/>
              <a:cs typeface="+mn-cs"/>
            </a:rPr>
            <a:t>　今後も、各施設に関連する管理計画等に基づき、適正管理に努めていく。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4,618
4,589
273.94
7,605,136
7,532,023
66,460
3,192,096
6,599,864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景気の低迷や少子高齢化による人口減少に伴う住民税等の減収などから低い水準で推移しており、Ｒ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も同水準となった。</a:t>
          </a:r>
        </a:p>
        <a:p>
          <a:r>
            <a:rPr kumimoji="1" lang="ja-JP" altLang="en-US" sz="1300">
              <a:latin typeface="ＭＳ Ｐゴシック" panose="020B0600070205080204" pitchFamily="50" charset="-128"/>
              <a:ea typeface="ＭＳ Ｐゴシック" panose="020B0600070205080204" pitchFamily="50" charset="-128"/>
            </a:rPr>
            <a:t>　適切な人員管理及び事務事業の精査を行うなど徹底的な歳出の見直しと、徴収率の向上など歳入の確保に努めていく。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38705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101902</xdr:rowOff>
    </xdr:from>
    <xdr:to>
      <xdr:col>19</xdr:col>
      <xdr:colOff>184150</xdr:colOff>
      <xdr:row>44</xdr:row>
      <xdr:rowOff>32052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42229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4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38705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38705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65210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164392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Ｈ</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30-R1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は、公債費の減少等により比率が減少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していたが、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は経常経費充当一般財源が増加し、比率が増加した。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は、①特定目的基金の減少による特財充当が難しくなることにより経常経費充当一般財源が増加する、②近年、町債発行が増加していることによる公債費の増加に伴う経常経費充当一般財源の増加により、経常収支比率は増加していくと考え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51344</xdr:rowOff>
    </xdr:from>
    <xdr:to>
      <xdr:col>23</xdr:col>
      <xdr:colOff>133350</xdr:colOff>
      <xdr:row>62</xdr:row>
      <xdr:rowOff>72027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0681244"/>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51344</xdr:rowOff>
    </xdr:from>
    <xdr:to>
      <xdr:col>19</xdr:col>
      <xdr:colOff>133350</xdr:colOff>
      <xdr:row>63</xdr:row>
      <xdr:rowOff>35016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068124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49712</xdr:rowOff>
    </xdr:from>
    <xdr:to>
      <xdr:col>19</xdr:col>
      <xdr:colOff>184150</xdr:colOff>
      <xdr:row>63</xdr:row>
      <xdr:rowOff>151312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85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136089</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937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35016</xdr:rowOff>
    </xdr:from>
    <xdr:to>
      <xdr:col>15</xdr:col>
      <xdr:colOff>82550</xdr:colOff>
      <xdr:row>63</xdr:row>
      <xdr:rowOff>169454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0836366"/>
          <a:ext cx="889000" cy="13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42817</xdr:rowOff>
    </xdr:from>
    <xdr:to>
      <xdr:col>15</xdr:col>
      <xdr:colOff>133350</xdr:colOff>
      <xdr:row>63</xdr:row>
      <xdr:rowOff>144417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84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129194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9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159113</xdr:rowOff>
    </xdr:from>
    <xdr:to>
      <xdr:col>11</xdr:col>
      <xdr:colOff>31750</xdr:colOff>
      <xdr:row>63</xdr:row>
      <xdr:rowOff>169454</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96046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159113</xdr:rowOff>
    </xdr:from>
    <xdr:to>
      <xdr:col>11</xdr:col>
      <xdr:colOff>82550</xdr:colOff>
      <xdr:row>63</xdr:row>
      <xdr:rowOff>89263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78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99440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55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97065</xdr:rowOff>
    </xdr:from>
    <xdr:to>
      <xdr:col>7</xdr:col>
      <xdr:colOff>31750</xdr:colOff>
      <xdr:row>63</xdr:row>
      <xdr:rowOff>27215</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72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37392</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4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21227</xdr:rowOff>
    </xdr:from>
    <xdr:to>
      <xdr:col>23</xdr:col>
      <xdr:colOff>184150</xdr:colOff>
      <xdr:row>62</xdr:row>
      <xdr:rowOff>122827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37754</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544</xdr:rowOff>
    </xdr:from>
    <xdr:to>
      <xdr:col>19</xdr:col>
      <xdr:colOff>184150</xdr:colOff>
      <xdr:row>62</xdr:row>
      <xdr:rowOff>102144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112321</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39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155666</xdr:rowOff>
    </xdr:from>
    <xdr:to>
      <xdr:col>15</xdr:col>
      <xdr:colOff>133350</xdr:colOff>
      <xdr:row>63</xdr:row>
      <xdr:rowOff>85816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95993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55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118654</xdr:rowOff>
    </xdr:from>
    <xdr:to>
      <xdr:col>11</xdr:col>
      <xdr:colOff>82550</xdr:colOff>
      <xdr:row>64</xdr:row>
      <xdr:rowOff>48804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9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33581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0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108313</xdr:rowOff>
    </xdr:from>
    <xdr:to>
      <xdr:col>7</xdr:col>
      <xdr:colOff>31750</xdr:colOff>
      <xdr:row>64</xdr:row>
      <xdr:rowOff>38463</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23240</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99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[463,175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住民情報システムの更新に係る委託費が上昇している。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また、町域が広大で集落が点在しているため効率的な住民サービスが難しく、小規模自治体であるため、経費のスケールメリットが得にくいことから、類似団体と比較して増加しやすい傾向にある。</a:t>
          </a:r>
        </a:p>
        <a:p>
          <a:r>
            <a:rPr kumimoji="1" lang="ja-JP" altLang="en-US" sz="1300">
              <a:latin typeface="ＭＳ Ｐゴシック" panose="020B0600070205080204" pitchFamily="50" charset="-128"/>
              <a:ea typeface="ＭＳ Ｐゴシック" panose="020B0600070205080204" pitchFamily="50" charset="-128"/>
            </a:rPr>
            <a:t>　介護保険事業について、Ｈ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から東三河広域連合が運営しており、今後も共同処理事業の拡充など、事務事業の効率化を進める必要がある。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155688</xdr:rowOff>
    </xdr:from>
    <xdr:to>
      <xdr:col>23</xdr:col>
      <xdr:colOff>133350</xdr:colOff>
      <xdr:row>81</xdr:row>
      <xdr:rowOff>43259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871688"/>
          <a:ext cx="838200" cy="5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134345</xdr:rowOff>
    </xdr:from>
    <xdr:to>
      <xdr:col>19</xdr:col>
      <xdr:colOff>133350</xdr:colOff>
      <xdr:row>80</xdr:row>
      <xdr:rowOff>155688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850345"/>
          <a:ext cx="889000" cy="2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79</xdr:row>
      <xdr:rowOff>143339</xdr:rowOff>
    </xdr:from>
    <xdr:to>
      <xdr:col>19</xdr:col>
      <xdr:colOff>184150</xdr:colOff>
      <xdr:row>80</xdr:row>
      <xdr:rowOff>73489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68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83666</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45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125727</xdr:rowOff>
    </xdr:from>
    <xdr:to>
      <xdr:col>15</xdr:col>
      <xdr:colOff>82550</xdr:colOff>
      <xdr:row>80</xdr:row>
      <xdr:rowOff>134345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3841727"/>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79</xdr:row>
      <xdr:rowOff>132059</xdr:rowOff>
    </xdr:from>
    <xdr:to>
      <xdr:col>15</xdr:col>
      <xdr:colOff>133350</xdr:colOff>
      <xdr:row>80</xdr:row>
      <xdr:rowOff>62209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6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72386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4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125727</xdr:rowOff>
    </xdr:from>
    <xdr:to>
      <xdr:col>11</xdr:col>
      <xdr:colOff>31750</xdr:colOff>
      <xdr:row>80</xdr:row>
      <xdr:rowOff>134834</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flipV="1">
          <a:off x="1447800" y="13841727"/>
          <a:ext cx="889000" cy="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79</xdr:row>
      <xdr:rowOff>125118</xdr:rowOff>
    </xdr:from>
    <xdr:to>
      <xdr:col>11</xdr:col>
      <xdr:colOff>82550</xdr:colOff>
      <xdr:row>80</xdr:row>
      <xdr:rowOff>55268</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66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65445</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43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112802</xdr:rowOff>
    </xdr:from>
    <xdr:to>
      <xdr:col>7</xdr:col>
      <xdr:colOff>31750</xdr:colOff>
      <xdr:row>80</xdr:row>
      <xdr:rowOff>42952</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65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53129</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42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163909</xdr:rowOff>
    </xdr:from>
    <xdr:to>
      <xdr:col>23</xdr:col>
      <xdr:colOff>184150</xdr:colOff>
      <xdr:row>81</xdr:row>
      <xdr:rowOff>94059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87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8986</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72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104888</xdr:rowOff>
    </xdr:from>
    <xdr:to>
      <xdr:col>19</xdr:col>
      <xdr:colOff>184150</xdr:colOff>
      <xdr:row>81</xdr:row>
      <xdr:rowOff>35038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82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19815</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907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83545</xdr:rowOff>
    </xdr:from>
    <xdr:to>
      <xdr:col>15</xdr:col>
      <xdr:colOff>133350</xdr:colOff>
      <xdr:row>81</xdr:row>
      <xdr:rowOff>13695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7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169922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88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74927</xdr:rowOff>
    </xdr:from>
    <xdr:to>
      <xdr:col>11</xdr:col>
      <xdr:colOff>82550</xdr:colOff>
      <xdr:row>81</xdr:row>
      <xdr:rowOff>5077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7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161304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877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84034</xdr:rowOff>
    </xdr:from>
    <xdr:to>
      <xdr:col>7</xdr:col>
      <xdr:colOff>31750</xdr:colOff>
      <xdr:row>81</xdr:row>
      <xdr:rowOff>14184</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80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170411</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886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人事院勧告の趣旨を踏まえ、給与の適正化に努めている。</a:t>
          </a:r>
        </a:p>
        <a:p>
          <a:r>
            <a:rPr kumimoji="1" lang="ja-JP" altLang="en-US" sz="1300">
              <a:latin typeface="ＭＳ Ｐゴシック" panose="020B0600070205080204" pitchFamily="50" charset="-128"/>
              <a:ea typeface="ＭＳ Ｐゴシック" panose="020B0600070205080204" pitchFamily="50" charset="-128"/>
            </a:rPr>
            <a:t>継続して、類似団体平均を下回っており、今後も引き続き給与の適正化に取り組んでいく。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137795</xdr:rowOff>
    </xdr:from>
    <xdr:to>
      <xdr:col>81</xdr:col>
      <xdr:colOff>44450</xdr:colOff>
      <xdr:row>86</xdr:row>
      <xdr:rowOff>143827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882495"/>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137795</xdr:rowOff>
    </xdr:from>
    <xdr:to>
      <xdr:col>77</xdr:col>
      <xdr:colOff>44450</xdr:colOff>
      <xdr:row>86</xdr:row>
      <xdr:rowOff>143827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88249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143827</xdr:rowOff>
    </xdr:from>
    <xdr:to>
      <xdr:col>72</xdr:col>
      <xdr:colOff>203200</xdr:colOff>
      <xdr:row>86</xdr:row>
      <xdr:rowOff>143827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8885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95568</xdr:rowOff>
    </xdr:from>
    <xdr:to>
      <xdr:col>68</xdr:col>
      <xdr:colOff>152400</xdr:colOff>
      <xdr:row>86</xdr:row>
      <xdr:rowOff>143827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84026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6032</xdr:rowOff>
    </xdr:from>
    <xdr:to>
      <xdr:col>68</xdr:col>
      <xdr:colOff>203200</xdr:colOff>
      <xdr:row>87</xdr:row>
      <xdr:rowOff>107632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9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92409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xdr:rowOff>
    </xdr:from>
    <xdr:to>
      <xdr:col>64</xdr:col>
      <xdr:colOff>152400</xdr:colOff>
      <xdr:row>87</xdr:row>
      <xdr:rowOff>107632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9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92409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93027</xdr:rowOff>
    </xdr:from>
    <xdr:to>
      <xdr:col>81</xdr:col>
      <xdr:colOff>95250</xdr:colOff>
      <xdr:row>87</xdr:row>
      <xdr:rowOff>23177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3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109554</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8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86995</xdr:rowOff>
    </xdr:from>
    <xdr:to>
      <xdr:col>77</xdr:col>
      <xdr:colOff>95250</xdr:colOff>
      <xdr:row>87</xdr:row>
      <xdr:rowOff>17145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27322</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60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93027</xdr:rowOff>
    </xdr:from>
    <xdr:to>
      <xdr:col>73</xdr:col>
      <xdr:colOff>44450</xdr:colOff>
      <xdr:row>87</xdr:row>
      <xdr:rowOff>23177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3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33354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60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93027</xdr:rowOff>
    </xdr:from>
    <xdr:to>
      <xdr:col>68</xdr:col>
      <xdr:colOff>203200</xdr:colOff>
      <xdr:row>87</xdr:row>
      <xdr:rowOff>23177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3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33354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60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44768</xdr:rowOff>
    </xdr:from>
    <xdr:to>
      <xdr:col>64</xdr:col>
      <xdr:colOff>152400</xdr:colOff>
      <xdr:row>86</xdr:row>
      <xdr:rowOff>146368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156545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55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人口千人当たりの職員数は、町域が広大で集落が点在しているため、住民サービスを確保するため支所等を配置する必要があり、全国平均を大きく上回っている。</a:t>
          </a:r>
        </a:p>
        <a:p>
          <a:r>
            <a:rPr kumimoji="1" lang="ja-JP" altLang="en-US" sz="1300">
              <a:latin typeface="ＭＳ Ｐゴシック" panose="020B0600070205080204" pitchFamily="50" charset="-128"/>
              <a:ea typeface="ＭＳ Ｐゴシック" panose="020B0600070205080204" pitchFamily="50" charset="-128"/>
            </a:rPr>
            <a:t>　行政サービスを維持しつつ、適切な人員管理や職員配置の再考、近隣市町村及び北設広域事務組合、東三河広域連合等による共同処理事業の拡充など事務事業の効率化を進めていく。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112865</xdr:rowOff>
    </xdr:from>
    <xdr:to>
      <xdr:col>81</xdr:col>
      <xdr:colOff>44450</xdr:colOff>
      <xdr:row>61</xdr:row>
      <xdr:rowOff>140373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71315"/>
          <a:ext cx="8382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111417</xdr:rowOff>
    </xdr:from>
    <xdr:to>
      <xdr:col>77</xdr:col>
      <xdr:colOff>44450</xdr:colOff>
      <xdr:row>61</xdr:row>
      <xdr:rowOff>112865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69867"/>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121310</xdr:rowOff>
    </xdr:from>
    <xdr:to>
      <xdr:col>77</xdr:col>
      <xdr:colOff>95250</xdr:colOff>
      <xdr:row>61</xdr:row>
      <xdr:rowOff>51460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4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61637</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17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109969</xdr:rowOff>
    </xdr:from>
    <xdr:to>
      <xdr:col>72</xdr:col>
      <xdr:colOff>203200</xdr:colOff>
      <xdr:row>61</xdr:row>
      <xdr:rowOff>111417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568419"/>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113830</xdr:rowOff>
    </xdr:from>
    <xdr:to>
      <xdr:col>73</xdr:col>
      <xdr:colOff>44450</xdr:colOff>
      <xdr:row>61</xdr:row>
      <xdr:rowOff>43980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54157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16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85357</xdr:rowOff>
    </xdr:from>
    <xdr:to>
      <xdr:col>68</xdr:col>
      <xdr:colOff>152400</xdr:colOff>
      <xdr:row>61</xdr:row>
      <xdr:rowOff>109969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543807"/>
          <a:ext cx="889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109969</xdr:rowOff>
    </xdr:from>
    <xdr:to>
      <xdr:col>68</xdr:col>
      <xdr:colOff>203200</xdr:colOff>
      <xdr:row>61</xdr:row>
      <xdr:rowOff>40119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9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50296</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16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103695</xdr:rowOff>
    </xdr:from>
    <xdr:to>
      <xdr:col>64</xdr:col>
      <xdr:colOff>152400</xdr:colOff>
      <xdr:row>61</xdr:row>
      <xdr:rowOff>33845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44022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15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89573</xdr:rowOff>
    </xdr:from>
    <xdr:to>
      <xdr:col>81</xdr:col>
      <xdr:colOff>95250</xdr:colOff>
      <xdr:row>62</xdr:row>
      <xdr:rowOff>19723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4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106100</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9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62065</xdr:rowOff>
    </xdr:from>
    <xdr:to>
      <xdr:col>77</xdr:col>
      <xdr:colOff>95250</xdr:colOff>
      <xdr:row>61</xdr:row>
      <xdr:rowOff>163665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2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148442</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606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60617</xdr:rowOff>
    </xdr:from>
    <xdr:to>
      <xdr:col>73</xdr:col>
      <xdr:colOff>44450</xdr:colOff>
      <xdr:row>61</xdr:row>
      <xdr:rowOff>162217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1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146994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60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59169</xdr:rowOff>
    </xdr:from>
    <xdr:to>
      <xdr:col>68</xdr:col>
      <xdr:colOff>203200</xdr:colOff>
      <xdr:row>61</xdr:row>
      <xdr:rowOff>160769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1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145546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34557</xdr:rowOff>
    </xdr:from>
    <xdr:to>
      <xdr:col>64</xdr:col>
      <xdr:colOff>152400</xdr:colOff>
      <xdr:row>61</xdr:row>
      <xdr:rowOff>136157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9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120934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579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過去からの地方債借入額抑制に伴い、Ｒ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と減少傾向にあり、類似団体と比較しても、低い数値となった。</a:t>
          </a:r>
        </a:p>
        <a:p>
          <a:r>
            <a:rPr kumimoji="1" lang="ja-JP" altLang="en-US" sz="1300">
              <a:latin typeface="ＭＳ Ｐゴシック" panose="020B0600070205080204" pitchFamily="50" charset="-128"/>
              <a:ea typeface="ＭＳ Ｐゴシック" panose="020B0600070205080204" pitchFamily="50" charset="-128"/>
            </a:rPr>
            <a:t>　要因としては、近年、合併特例債の償還終了が続いていることが考えられる。</a:t>
          </a:r>
        </a:p>
        <a:p>
          <a:r>
            <a:rPr kumimoji="1" lang="ja-JP" altLang="en-US" sz="1300">
              <a:latin typeface="ＭＳ Ｐゴシック" panose="020B0600070205080204" pitchFamily="50" charset="-128"/>
              <a:ea typeface="ＭＳ Ｐゴシック" panose="020B0600070205080204" pitchFamily="50" charset="-128"/>
            </a:rPr>
            <a:t>　近年の町債発行額の増加の影響で令和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年度以降は増加が見込まれるが、引き続き償還財源の確保について計画的かつ適切な管理を実施していく。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19896</xdr:rowOff>
    </xdr:from>
    <xdr:to>
      <xdr:col>81</xdr:col>
      <xdr:colOff>44450</xdr:colOff>
      <xdr:row>41</xdr:row>
      <xdr:rowOff>92287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049346"/>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92287</xdr:rowOff>
    </xdr:from>
    <xdr:to>
      <xdr:col>77</xdr:col>
      <xdr:colOff>44450</xdr:colOff>
      <xdr:row>42</xdr:row>
      <xdr:rowOff>1270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12173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22860</xdr:rowOff>
    </xdr:from>
    <xdr:to>
      <xdr:col>77</xdr:col>
      <xdr:colOff>95250</xdr:colOff>
      <xdr:row>42</xdr:row>
      <xdr:rowOff>124460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97790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2021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22860</xdr:rowOff>
    </xdr:from>
    <xdr:to>
      <xdr:col>73</xdr:col>
      <xdr:colOff>44450</xdr:colOff>
      <xdr:row>42</xdr:row>
      <xdr:rowOff>124460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97790</xdr:rowOff>
    </xdr:from>
    <xdr:to>
      <xdr:col>68</xdr:col>
      <xdr:colOff>152400</xdr:colOff>
      <xdr:row>42</xdr:row>
      <xdr:rowOff>113877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2986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126594</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126594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157073</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84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41487</xdr:rowOff>
    </xdr:from>
    <xdr:to>
      <xdr:col>77</xdr:col>
      <xdr:colOff>95250</xdr:colOff>
      <xdr:row>41</xdr:row>
      <xdr:rowOff>143087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153264</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83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62247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46990</xdr:rowOff>
    </xdr:from>
    <xdr:to>
      <xdr:col>68</xdr:col>
      <xdr:colOff>203200</xdr:colOff>
      <xdr:row>42</xdr:row>
      <xdr:rowOff>148590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133367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63077</xdr:rowOff>
    </xdr:from>
    <xdr:to>
      <xdr:col>64</xdr:col>
      <xdr:colOff>152400</xdr:colOff>
      <xdr:row>42</xdr:row>
      <xdr:rowOff>164677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149454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将来負担比率は、地方債残高が減少したことなどにより、Ｈ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以降、将来負担比率はない状態となっている。</a:t>
          </a:r>
        </a:p>
        <a:p>
          <a:r>
            <a:rPr kumimoji="1" lang="ja-JP" altLang="en-US" sz="1300">
              <a:latin typeface="ＭＳ Ｐゴシック" panose="020B0600070205080204" pitchFamily="50" charset="-128"/>
              <a:ea typeface="ＭＳ Ｐゴシック" panose="020B0600070205080204" pitchFamily="50" charset="-128"/>
            </a:rPr>
            <a:t>　引き続き、公債費等の義務的経費の削減を目標とする行財政改革を推し進め、財政の健全化に努める。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4,618
4,589
273.94
7,605,136
7,532,023
66,460
3,192,096
6,599,864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a:t>
          </a:r>
          <a:r>
            <a:rPr kumimoji="1" lang="en-US" altLang="ja-JP" sz="1300">
              <a:latin typeface="ＭＳ Ｐゴシック" panose="020B0600070205080204" pitchFamily="50" charset="-128"/>
              <a:ea typeface="ＭＳ Ｐゴシック" panose="020B0600070205080204" pitchFamily="50" charset="-128"/>
            </a:rPr>
            <a:t>25.7</a:t>
          </a:r>
          <a:r>
            <a:rPr kumimoji="1" lang="ja-JP" altLang="en-US" sz="1300">
              <a:latin typeface="ＭＳ Ｐゴシック" panose="020B0600070205080204" pitchFamily="50" charset="-128"/>
              <a:ea typeface="ＭＳ Ｐゴシック" panose="020B0600070205080204" pitchFamily="50" charset="-128"/>
            </a:rPr>
            <a:t>％となり、近年ほぼ同水準となっている。</a:t>
          </a:r>
        </a:p>
        <a:p>
          <a:r>
            <a:rPr kumimoji="1" lang="ja-JP" altLang="en-US" sz="1300">
              <a:latin typeface="ＭＳ Ｐゴシック" panose="020B0600070205080204" pitchFamily="50" charset="-128"/>
              <a:ea typeface="ＭＳ Ｐゴシック" panose="020B0600070205080204" pitchFamily="50" charset="-128"/>
            </a:rPr>
            <a:t>　人件費決算額については、職員数の減少があるものの、会計年度任用職員制度の導入により微増となっている。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101854</xdr:rowOff>
    </xdr:from>
    <xdr:to>
      <xdr:col>24</xdr:col>
      <xdr:colOff>25400</xdr:colOff>
      <xdr:row>37</xdr:row>
      <xdr:rowOff>101854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45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101854</xdr:rowOff>
    </xdr:from>
    <xdr:to>
      <xdr:col>19</xdr:col>
      <xdr:colOff>187325</xdr:colOff>
      <xdr:row>37</xdr:row>
      <xdr:rowOff>110998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45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106426</xdr:rowOff>
    </xdr:from>
    <xdr:to>
      <xdr:col>15</xdr:col>
      <xdr:colOff>98425</xdr:colOff>
      <xdr:row>37</xdr:row>
      <xdr:rowOff>110998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50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83566</xdr:rowOff>
    </xdr:from>
    <xdr:to>
      <xdr:col>11</xdr:col>
      <xdr:colOff>9525</xdr:colOff>
      <xdr:row>37</xdr:row>
      <xdr:rowOff>106426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272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23131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51054</xdr:rowOff>
    </xdr:from>
    <xdr:to>
      <xdr:col>20</xdr:col>
      <xdr:colOff>38100</xdr:colOff>
      <xdr:row>37</xdr:row>
      <xdr:rowOff>152654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60198</xdr:rowOff>
    </xdr:from>
    <xdr:to>
      <xdr:col>15</xdr:col>
      <xdr:colOff>149225</xdr:colOff>
      <xdr:row>37</xdr:row>
      <xdr:rowOff>161798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55626</xdr:rowOff>
    </xdr:from>
    <xdr:to>
      <xdr:col>11</xdr:col>
      <xdr:colOff>60325</xdr:colOff>
      <xdr:row>37</xdr:row>
      <xdr:rowOff>157226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142003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32766</xdr:rowOff>
    </xdr:from>
    <xdr:to>
      <xdr:col>6</xdr:col>
      <xdr:colOff>171450</xdr:colOff>
      <xdr:row>37</xdr:row>
      <xdr:rowOff>134366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119143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物件費に係る経常経費比率は、</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と比較し、</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主な要因は、住民情報システムの更新及びきららの森の保安林解除に係る委託料の増加や、道の駅したらの開設準備に伴う備品購入費の増額が考えられる。</a:t>
          </a:r>
        </a:p>
        <a:p>
          <a:r>
            <a:rPr kumimoji="1" lang="ja-JP" altLang="en-US" sz="1300">
              <a:latin typeface="ＭＳ Ｐゴシック" panose="020B0600070205080204" pitchFamily="50" charset="-128"/>
              <a:ea typeface="ＭＳ Ｐゴシック" panose="020B0600070205080204" pitchFamily="50" charset="-128"/>
            </a:rPr>
            <a:t>　類似団体と比較すると下回っている状況であるが、今後も必要な財源を確保しつつ、より一層の適正化を図る必要がある。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108712</xdr:rowOff>
    </xdr:from>
    <xdr:to>
      <xdr:col>82</xdr:col>
      <xdr:colOff>107950</xdr:colOff>
      <xdr:row>15</xdr:row>
      <xdr:rowOff>37846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50901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108712</xdr:rowOff>
    </xdr:from>
    <xdr:to>
      <xdr:col>78</xdr:col>
      <xdr:colOff>69850</xdr:colOff>
      <xdr:row>15</xdr:row>
      <xdr:rowOff>14986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5090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14986</xdr:rowOff>
    </xdr:from>
    <xdr:to>
      <xdr:col>73</xdr:col>
      <xdr:colOff>180975</xdr:colOff>
      <xdr:row>15</xdr:row>
      <xdr:rowOff>143002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58673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143002</xdr:rowOff>
    </xdr:from>
    <xdr:to>
      <xdr:col>69</xdr:col>
      <xdr:colOff>92075</xdr:colOff>
      <xdr:row>16</xdr:row>
      <xdr:rowOff>90424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7147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41419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158496</xdr:rowOff>
    </xdr:from>
    <xdr:to>
      <xdr:col>82</xdr:col>
      <xdr:colOff>158750</xdr:colOff>
      <xdr:row>15</xdr:row>
      <xdr:rowOff>88646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3573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4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57912</xdr:rowOff>
    </xdr:from>
    <xdr:to>
      <xdr:col>78</xdr:col>
      <xdr:colOff>120650</xdr:colOff>
      <xdr:row>14</xdr:row>
      <xdr:rowOff>159512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169689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227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135636</xdr:rowOff>
    </xdr:from>
    <xdr:to>
      <xdr:col>74</xdr:col>
      <xdr:colOff>31750</xdr:colOff>
      <xdr:row>15</xdr:row>
      <xdr:rowOff>65786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5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75963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30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92202</xdr:rowOff>
    </xdr:from>
    <xdr:to>
      <xdr:col>69</xdr:col>
      <xdr:colOff>142875</xdr:colOff>
      <xdr:row>16</xdr:row>
      <xdr:rowOff>22352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32529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4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39624</xdr:rowOff>
    </xdr:from>
    <xdr:to>
      <xdr:col>65</xdr:col>
      <xdr:colOff>53975</xdr:colOff>
      <xdr:row>16</xdr:row>
      <xdr:rowOff>141224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151401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扶助費に係る経常経費は、</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主な要因として、扶助費の財源について、コロナ関連をはじめとした国県支出金が増加したことが考えられる。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652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652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56</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4424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57150</xdr:rowOff>
    </xdr:from>
    <xdr:to>
      <xdr:col>20</xdr:col>
      <xdr:colOff>38100</xdr:colOff>
      <xdr:row>56</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168927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その他（維持補修費、繰出金）に係る経常収支比率は、</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と比較し、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主な要因として、道路維持補修工事の増加が考えられる。</a:t>
          </a:r>
        </a:p>
        <a:p>
          <a:r>
            <a:rPr kumimoji="1" lang="ja-JP" altLang="en-US" sz="1300">
              <a:latin typeface="ＭＳ Ｐゴシック" panose="020B0600070205080204" pitchFamily="50" charset="-128"/>
              <a:ea typeface="ＭＳ Ｐゴシック" panose="020B0600070205080204" pitchFamily="50" charset="-128"/>
            </a:rPr>
            <a:t>　今後も、引き続き、特別会計においては、受益者負担の適正化を図るなど、普通会計の負担抑制に努める。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537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55</xdr:row>
      <xdr:rowOff>153670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537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68580</xdr:rowOff>
    </xdr:from>
    <xdr:to>
      <xdr:col>78</xdr:col>
      <xdr:colOff>120650</xdr:colOff>
      <xdr:row>55</xdr:row>
      <xdr:rowOff>170180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9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154957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8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153670</xdr:rowOff>
    </xdr:from>
    <xdr:to>
      <xdr:col>73</xdr:col>
      <xdr:colOff>180975</xdr:colOff>
      <xdr:row>56</xdr:row>
      <xdr:rowOff>104140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5834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72390</xdr:rowOff>
    </xdr:from>
    <xdr:to>
      <xdr:col>74</xdr:col>
      <xdr:colOff>31750</xdr:colOff>
      <xdr:row>56</xdr:row>
      <xdr:rowOff>2540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50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12717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168910</xdr:rowOff>
    </xdr:from>
    <xdr:to>
      <xdr:col>69</xdr:col>
      <xdr:colOff>92075</xdr:colOff>
      <xdr:row>56</xdr:row>
      <xdr:rowOff>104140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5986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64770</xdr:rowOff>
    </xdr:from>
    <xdr:to>
      <xdr:col>69</xdr:col>
      <xdr:colOff>142875</xdr:colOff>
      <xdr:row>55</xdr:row>
      <xdr:rowOff>166370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5097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49530</xdr:rowOff>
    </xdr:from>
    <xdr:to>
      <xdr:col>65</xdr:col>
      <xdr:colOff>53975</xdr:colOff>
      <xdr:row>55</xdr:row>
      <xdr:rowOff>151130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7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161307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67327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102870</xdr:rowOff>
    </xdr:from>
    <xdr:to>
      <xdr:col>74</xdr:col>
      <xdr:colOff>31750</xdr:colOff>
      <xdr:row>56</xdr:row>
      <xdr:rowOff>33020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17797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33037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補助費に係る経常収支比率は</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と比較し、</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17.9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主な要因は、補助費の財源について、コロナ関連をはじめとした国県支出金が増加したことが考えられる。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引き続き、補助内容の精査などに努める。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30988</xdr:rowOff>
    </xdr:from>
    <xdr:to>
      <xdr:col>82</xdr:col>
      <xdr:colOff>107950</xdr:colOff>
      <xdr:row>38</xdr:row>
      <xdr:rowOff>94996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54608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94996</xdr:rowOff>
    </xdr:from>
    <xdr:to>
      <xdr:col>78</xdr:col>
      <xdr:colOff>69850</xdr:colOff>
      <xdr:row>38</xdr:row>
      <xdr:rowOff>99568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6100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38</xdr:row>
      <xdr:rowOff>99568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45007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106426</xdr:rowOff>
    </xdr:from>
    <xdr:to>
      <xdr:col>69</xdr:col>
      <xdr:colOff>92075</xdr:colOff>
      <xdr:row>37</xdr:row>
      <xdr:rowOff>115570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450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80535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151638</xdr:rowOff>
    </xdr:from>
    <xdr:to>
      <xdr:col>82</xdr:col>
      <xdr:colOff>158750</xdr:colOff>
      <xdr:row>38</xdr:row>
      <xdr:rowOff>81788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123715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44196</xdr:rowOff>
    </xdr:from>
    <xdr:to>
      <xdr:col>78</xdr:col>
      <xdr:colOff>120650</xdr:colOff>
      <xdr:row>38</xdr:row>
      <xdr:rowOff>145796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130573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64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48768</xdr:rowOff>
    </xdr:from>
    <xdr:to>
      <xdr:col>74</xdr:col>
      <xdr:colOff>31750</xdr:colOff>
      <xdr:row>38</xdr:row>
      <xdr:rowOff>150368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135145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55626</xdr:rowOff>
    </xdr:from>
    <xdr:to>
      <xdr:col>69</xdr:col>
      <xdr:colOff>142875</xdr:colOff>
      <xdr:row>37</xdr:row>
      <xdr:rowOff>157226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142003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a:t>
          </a:r>
          <a:r>
            <a:rPr kumimoji="1" lang="en-US" altLang="ja-JP" sz="1300">
              <a:latin typeface="ＭＳ Ｐゴシック" panose="020B0600070205080204" pitchFamily="50" charset="-128"/>
              <a:ea typeface="ＭＳ Ｐゴシック" panose="020B0600070205080204" pitchFamily="50" charset="-128"/>
            </a:rPr>
            <a:t>15.9</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と比較し、</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要因として、近年、合併特例債の償還終了が続いていることが考えられる。</a:t>
          </a:r>
        </a:p>
        <a:p>
          <a:r>
            <a:rPr kumimoji="1" lang="ja-JP" altLang="en-US" sz="1300">
              <a:latin typeface="ＭＳ Ｐゴシック" panose="020B0600070205080204" pitchFamily="50" charset="-128"/>
              <a:ea typeface="ＭＳ Ｐゴシック" panose="020B0600070205080204" pitchFamily="50" charset="-128"/>
            </a:rPr>
            <a:t>　しかしながら、今後は、設楽ダム建設に係る水源地域整備事業、水源地域振興事業による町債借入の増加が予想されるため、適切な財源運営に努める必要がある。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85089</xdr:rowOff>
    </xdr:from>
    <xdr:to>
      <xdr:col>24</xdr:col>
      <xdr:colOff>25400</xdr:colOff>
      <xdr:row>76</xdr:row>
      <xdr:rowOff>119380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1152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119380</xdr:rowOff>
    </xdr:from>
    <xdr:to>
      <xdr:col>19</xdr:col>
      <xdr:colOff>187325</xdr:colOff>
      <xdr:row>77</xdr:row>
      <xdr:rowOff>8889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1495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8889</xdr:rowOff>
    </xdr:from>
    <xdr:to>
      <xdr:col>15</xdr:col>
      <xdr:colOff>98425</xdr:colOff>
      <xdr:row>77</xdr:row>
      <xdr:rowOff>111761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21053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152400</xdr:rowOff>
    </xdr:from>
    <xdr:to>
      <xdr:col>15</xdr:col>
      <xdr:colOff>149225</xdr:colOff>
      <xdr:row>77</xdr:row>
      <xdr:rowOff>82550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67327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111761</xdr:rowOff>
    </xdr:from>
    <xdr:to>
      <xdr:col>11</xdr:col>
      <xdr:colOff>9525</xdr:colOff>
      <xdr:row>77</xdr:row>
      <xdr:rowOff>115570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3134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66057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50817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68580</xdr:rowOff>
    </xdr:from>
    <xdr:to>
      <xdr:col>20</xdr:col>
      <xdr:colOff>38100</xdr:colOff>
      <xdr:row>76</xdr:row>
      <xdr:rowOff>170180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129539</xdr:rowOff>
    </xdr:from>
    <xdr:to>
      <xdr:col>15</xdr:col>
      <xdr:colOff>149225</xdr:colOff>
      <xdr:row>77</xdr:row>
      <xdr:rowOff>59689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69867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60961</xdr:rowOff>
    </xdr:from>
    <xdr:to>
      <xdr:col>11</xdr:col>
      <xdr:colOff>60325</xdr:colOff>
      <xdr:row>77</xdr:row>
      <xdr:rowOff>162561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147338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と比較し、</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66.4</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今後は、物件費、補助費、扶助費及び施設の老朽化に係る維持管理経費など予算規模に占める割合が増加する見込みがあるため、計画的かつ適切な行財政運営をさらに進めていく必要がある。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82913</xdr:rowOff>
    </xdr:from>
    <xdr:to>
      <xdr:col>82</xdr:col>
      <xdr:colOff>107950</xdr:colOff>
      <xdr:row>75</xdr:row>
      <xdr:rowOff>131899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294166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82913</xdr:rowOff>
    </xdr:from>
    <xdr:to>
      <xdr:col>78</xdr:col>
      <xdr:colOff>69850</xdr:colOff>
      <xdr:row>76</xdr:row>
      <xdr:rowOff>6169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2941663"/>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93997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6169</xdr:rowOff>
    </xdr:from>
    <xdr:to>
      <xdr:col>73</xdr:col>
      <xdr:colOff>180975</xdr:colOff>
      <xdr:row>76</xdr:row>
      <xdr:rowOff>45357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0363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162742</xdr:rowOff>
    </xdr:from>
    <xdr:to>
      <xdr:col>74</xdr:col>
      <xdr:colOff>31750</xdr:colOff>
      <xdr:row>76</xdr:row>
      <xdr:rowOff>92892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77669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10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32294</xdr:rowOff>
    </xdr:from>
    <xdr:to>
      <xdr:col>69</xdr:col>
      <xdr:colOff>92075</xdr:colOff>
      <xdr:row>76</xdr:row>
      <xdr:rowOff>45357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0624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117022</xdr:rowOff>
    </xdr:from>
    <xdr:to>
      <xdr:col>69</xdr:col>
      <xdr:colOff>142875</xdr:colOff>
      <xdr:row>76</xdr:row>
      <xdr:rowOff>47172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57349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74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74567</xdr:rowOff>
    </xdr:from>
    <xdr:to>
      <xdr:col>65</xdr:col>
      <xdr:colOff>53975</xdr:colOff>
      <xdr:row>76</xdr:row>
      <xdr:rowOff>4716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14894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81099</xdr:rowOff>
    </xdr:from>
    <xdr:to>
      <xdr:col>82</xdr:col>
      <xdr:colOff>158750</xdr:colOff>
      <xdr:row>76</xdr:row>
      <xdr:rowOff>11249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9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53176</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1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32113</xdr:rowOff>
    </xdr:from>
    <xdr:to>
      <xdr:col>78</xdr:col>
      <xdr:colOff>120650</xdr:colOff>
      <xdr:row>75</xdr:row>
      <xdr:rowOff>133713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8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143890</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659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126819</xdr:rowOff>
    </xdr:from>
    <xdr:to>
      <xdr:col>74</xdr:col>
      <xdr:colOff>31750</xdr:colOff>
      <xdr:row>76</xdr:row>
      <xdr:rowOff>56969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67146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75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166007</xdr:rowOff>
    </xdr:from>
    <xdr:to>
      <xdr:col>69</xdr:col>
      <xdr:colOff>142875</xdr:colOff>
      <xdr:row>76</xdr:row>
      <xdr:rowOff>96157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80934</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11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152944</xdr:rowOff>
    </xdr:from>
    <xdr:to>
      <xdr:col>65</xdr:col>
      <xdr:colOff>53975</xdr:colOff>
      <xdr:row>76</xdr:row>
      <xdr:rowOff>83094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67871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9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41671</xdr:rowOff>
    </xdr:from>
    <xdr:to>
      <xdr:col>29</xdr:col>
      <xdr:colOff>127000</xdr:colOff>
      <xdr:row>18</xdr:row>
      <xdr:rowOff>42995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3175396"/>
          <a:ext cx="647700" cy="1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31910</xdr:rowOff>
    </xdr:from>
    <xdr:to>
      <xdr:col>26</xdr:col>
      <xdr:colOff>50800</xdr:colOff>
      <xdr:row>18</xdr:row>
      <xdr:rowOff>41671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165635"/>
          <a:ext cx="698500" cy="9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29244</xdr:rowOff>
    </xdr:from>
    <xdr:to>
      <xdr:col>26</xdr:col>
      <xdr:colOff>101600</xdr:colOff>
      <xdr:row>18</xdr:row>
      <xdr:rowOff>130844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16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115621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249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31910</xdr:rowOff>
    </xdr:from>
    <xdr:to>
      <xdr:col>22</xdr:col>
      <xdr:colOff>114300</xdr:colOff>
      <xdr:row>18</xdr:row>
      <xdr:rowOff>35497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65635"/>
          <a:ext cx="698500" cy="3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32549</xdr:rowOff>
    </xdr:from>
    <xdr:to>
      <xdr:col>22</xdr:col>
      <xdr:colOff>165100</xdr:colOff>
      <xdr:row>18</xdr:row>
      <xdr:rowOff>134149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66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118926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25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35497</xdr:rowOff>
    </xdr:from>
    <xdr:to>
      <xdr:col>18</xdr:col>
      <xdr:colOff>177800</xdr:colOff>
      <xdr:row>18</xdr:row>
      <xdr:rowOff>50817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69222"/>
          <a:ext cx="698500" cy="15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39866</xdr:rowOff>
    </xdr:from>
    <xdr:to>
      <xdr:col>19</xdr:col>
      <xdr:colOff>38100</xdr:colOff>
      <xdr:row>18</xdr:row>
      <xdr:rowOff>141466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126243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25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46364</xdr:rowOff>
    </xdr:from>
    <xdr:to>
      <xdr:col>15</xdr:col>
      <xdr:colOff>101600</xdr:colOff>
      <xdr:row>18</xdr:row>
      <xdr:rowOff>147964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80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132741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66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163645</xdr:rowOff>
    </xdr:from>
    <xdr:to>
      <xdr:col>29</xdr:col>
      <xdr:colOff>177800</xdr:colOff>
      <xdr:row>18</xdr:row>
      <xdr:rowOff>93795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25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135722</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9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162321</xdr:rowOff>
    </xdr:from>
    <xdr:to>
      <xdr:col>26</xdr:col>
      <xdr:colOff>101600</xdr:colOff>
      <xdr:row>18</xdr:row>
      <xdr:rowOff>92471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24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102648</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893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152560</xdr:rowOff>
    </xdr:from>
    <xdr:to>
      <xdr:col>22</xdr:col>
      <xdr:colOff>165100</xdr:colOff>
      <xdr:row>18</xdr:row>
      <xdr:rowOff>82710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14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92887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883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156147</xdr:rowOff>
    </xdr:from>
    <xdr:to>
      <xdr:col>19</xdr:col>
      <xdr:colOff>38100</xdr:colOff>
      <xdr:row>18</xdr:row>
      <xdr:rowOff>86297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18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96474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88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17</xdr:rowOff>
    </xdr:from>
    <xdr:to>
      <xdr:col>15</xdr:col>
      <xdr:colOff>101600</xdr:colOff>
      <xdr:row>18</xdr:row>
      <xdr:rowOff>101617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33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111794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90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320777</xdr:rowOff>
    </xdr:from>
    <xdr:to>
      <xdr:col>29</xdr:col>
      <xdr:colOff>127000</xdr:colOff>
      <xdr:row>35</xdr:row>
      <xdr:rowOff>342150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31127"/>
          <a:ext cx="647700" cy="21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282601</xdr:rowOff>
    </xdr:from>
    <xdr:to>
      <xdr:col>26</xdr:col>
      <xdr:colOff>50800</xdr:colOff>
      <xdr:row>35</xdr:row>
      <xdr:rowOff>342150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892951"/>
          <a:ext cx="698500" cy="59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225636</xdr:rowOff>
    </xdr:from>
    <xdr:to>
      <xdr:col>26</xdr:col>
      <xdr:colOff>101600</xdr:colOff>
      <xdr:row>35</xdr:row>
      <xdr:rowOff>327236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359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337413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0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227820</xdr:rowOff>
    </xdr:from>
    <xdr:to>
      <xdr:col>22</xdr:col>
      <xdr:colOff>114300</xdr:colOff>
      <xdr:row>35</xdr:row>
      <xdr:rowOff>282601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838170"/>
          <a:ext cx="698500" cy="54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222397</xdr:rowOff>
    </xdr:from>
    <xdr:to>
      <xdr:col>22</xdr:col>
      <xdr:colOff>165100</xdr:colOff>
      <xdr:row>35</xdr:row>
      <xdr:rowOff>323997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32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334174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60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227820</xdr:rowOff>
    </xdr:from>
    <xdr:to>
      <xdr:col>18</xdr:col>
      <xdr:colOff>177800</xdr:colOff>
      <xdr:row>35</xdr:row>
      <xdr:rowOff>229984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838170"/>
          <a:ext cx="698500" cy="2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218641</xdr:rowOff>
    </xdr:from>
    <xdr:to>
      <xdr:col>19</xdr:col>
      <xdr:colOff>38100</xdr:colOff>
      <xdr:row>35</xdr:row>
      <xdr:rowOff>320241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28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305018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1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234117</xdr:rowOff>
    </xdr:from>
    <xdr:to>
      <xdr:col>15</xdr:col>
      <xdr:colOff>101600</xdr:colOff>
      <xdr:row>35</xdr:row>
      <xdr:rowOff>335717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444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320494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3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269977</xdr:rowOff>
    </xdr:from>
    <xdr:to>
      <xdr:col>29</xdr:col>
      <xdr:colOff>177800</xdr:colOff>
      <xdr:row>36</xdr:row>
      <xdr:rowOff>28677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80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242054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5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291350</xdr:rowOff>
    </xdr:from>
    <xdr:to>
      <xdr:col>26</xdr:col>
      <xdr:colOff>101600</xdr:colOff>
      <xdr:row>36</xdr:row>
      <xdr:rowOff>50050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01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34827</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231801</xdr:rowOff>
    </xdr:from>
    <xdr:to>
      <xdr:col>22</xdr:col>
      <xdr:colOff>165100</xdr:colOff>
      <xdr:row>35</xdr:row>
      <xdr:rowOff>333401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42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318178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2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177020</xdr:rowOff>
    </xdr:from>
    <xdr:to>
      <xdr:col>19</xdr:col>
      <xdr:colOff>38100</xdr:colOff>
      <xdr:row>35</xdr:row>
      <xdr:rowOff>278620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87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288797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5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179184</xdr:rowOff>
    </xdr:from>
    <xdr:to>
      <xdr:col>15</xdr:col>
      <xdr:colOff>101600</xdr:colOff>
      <xdr:row>35</xdr:row>
      <xdr:rowOff>280784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89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290961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5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4,618
4,589
273.94
7,605,136
7,532,023
66,460
3,192,096
6,599,864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20243</xdr:rowOff>
    </xdr:from>
    <xdr:to>
      <xdr:col>24</xdr:col>
      <xdr:colOff>63500</xdr:colOff>
      <xdr:row>37</xdr:row>
      <xdr:rowOff>34077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63893"/>
          <a:ext cx="838200" cy="1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34077</xdr:rowOff>
    </xdr:from>
    <xdr:to>
      <xdr:col>19</xdr:col>
      <xdr:colOff>177800</xdr:colOff>
      <xdr:row>37</xdr:row>
      <xdr:rowOff>42768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77727"/>
          <a:ext cx="889000" cy="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69448</xdr:rowOff>
    </xdr:from>
    <xdr:to>
      <xdr:col>20</xdr:col>
      <xdr:colOff>38100</xdr:colOff>
      <xdr:row>37</xdr:row>
      <xdr:rowOff>171048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162175</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50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42768</xdr:rowOff>
    </xdr:from>
    <xdr:to>
      <xdr:col>15</xdr:col>
      <xdr:colOff>50800</xdr:colOff>
      <xdr:row>37</xdr:row>
      <xdr:rowOff>45437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86418"/>
          <a:ext cx="889000" cy="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74694</xdr:rowOff>
    </xdr:from>
    <xdr:to>
      <xdr:col>15</xdr:col>
      <xdr:colOff>101600</xdr:colOff>
      <xdr:row>38</xdr:row>
      <xdr:rowOff>4845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18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167422</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5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45437</xdr:rowOff>
    </xdr:from>
    <xdr:to>
      <xdr:col>10</xdr:col>
      <xdr:colOff>114300</xdr:colOff>
      <xdr:row>37</xdr:row>
      <xdr:rowOff>59768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89087"/>
          <a:ext cx="889000" cy="1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78693</xdr:rowOff>
    </xdr:from>
    <xdr:to>
      <xdr:col>10</xdr:col>
      <xdr:colOff>165100</xdr:colOff>
      <xdr:row>38</xdr:row>
      <xdr:rowOff>8843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171420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51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80135</xdr:rowOff>
    </xdr:from>
    <xdr:to>
      <xdr:col>6</xdr:col>
      <xdr:colOff>38100</xdr:colOff>
      <xdr:row>38</xdr:row>
      <xdr:rowOff>10285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2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1412</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51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140893</xdr:rowOff>
    </xdr:from>
    <xdr:to>
      <xdr:col>24</xdr:col>
      <xdr:colOff>114300</xdr:colOff>
      <xdr:row>37</xdr:row>
      <xdr:rowOff>71043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1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119320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9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154727</xdr:rowOff>
    </xdr:from>
    <xdr:to>
      <xdr:col>20</xdr:col>
      <xdr:colOff>38100</xdr:colOff>
      <xdr:row>37</xdr:row>
      <xdr:rowOff>84877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2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101404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10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163418</xdr:rowOff>
    </xdr:from>
    <xdr:to>
      <xdr:col>15</xdr:col>
      <xdr:colOff>101600</xdr:colOff>
      <xdr:row>37</xdr:row>
      <xdr:rowOff>93568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3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110095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110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166087</xdr:rowOff>
    </xdr:from>
    <xdr:to>
      <xdr:col>10</xdr:col>
      <xdr:colOff>165100</xdr:colOff>
      <xdr:row>37</xdr:row>
      <xdr:rowOff>96237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3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112764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113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8968</xdr:rowOff>
    </xdr:from>
    <xdr:to>
      <xdr:col>6</xdr:col>
      <xdr:colOff>38100</xdr:colOff>
      <xdr:row>37</xdr:row>
      <xdr:rowOff>110568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5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127095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12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141925</xdr:rowOff>
    </xdr:from>
    <xdr:to>
      <xdr:col>24</xdr:col>
      <xdr:colOff>63500</xdr:colOff>
      <xdr:row>57</xdr:row>
      <xdr:rowOff>20647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43125"/>
          <a:ext cx="838200" cy="5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19121</xdr:rowOff>
    </xdr:from>
    <xdr:to>
      <xdr:col>19</xdr:col>
      <xdr:colOff>177800</xdr:colOff>
      <xdr:row>57</xdr:row>
      <xdr:rowOff>20647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791771"/>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49281</xdr:rowOff>
    </xdr:from>
    <xdr:to>
      <xdr:col>20</xdr:col>
      <xdr:colOff>38100</xdr:colOff>
      <xdr:row>57</xdr:row>
      <xdr:rowOff>150881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142008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19121</xdr:rowOff>
    </xdr:from>
    <xdr:to>
      <xdr:col>15</xdr:col>
      <xdr:colOff>50800</xdr:colOff>
      <xdr:row>57</xdr:row>
      <xdr:rowOff>32294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91771"/>
          <a:ext cx="889000" cy="1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63779</xdr:rowOff>
    </xdr:from>
    <xdr:to>
      <xdr:col>15</xdr:col>
      <xdr:colOff>101600</xdr:colOff>
      <xdr:row>57</xdr:row>
      <xdr:rowOff>165379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156506</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2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16583</xdr:rowOff>
    </xdr:from>
    <xdr:to>
      <xdr:col>10</xdr:col>
      <xdr:colOff>114300</xdr:colOff>
      <xdr:row>57</xdr:row>
      <xdr:rowOff>32294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789233"/>
          <a:ext cx="889000" cy="1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70452</xdr:rowOff>
    </xdr:from>
    <xdr:to>
      <xdr:col>10</xdr:col>
      <xdr:colOff>165100</xdr:colOff>
      <xdr:row>58</xdr:row>
      <xdr:rowOff>602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163179</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3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85486</xdr:rowOff>
    </xdr:from>
    <xdr:to>
      <xdr:col>6</xdr:col>
      <xdr:colOff>38100</xdr:colOff>
      <xdr:row>58</xdr:row>
      <xdr:rowOff>15636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5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6763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50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91125</xdr:rowOff>
    </xdr:from>
    <xdr:to>
      <xdr:col>24</xdr:col>
      <xdr:colOff>114300</xdr:colOff>
      <xdr:row>57</xdr:row>
      <xdr:rowOff>21275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9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69552</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7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141297</xdr:rowOff>
    </xdr:from>
    <xdr:to>
      <xdr:col>20</xdr:col>
      <xdr:colOff>38100</xdr:colOff>
      <xdr:row>57</xdr:row>
      <xdr:rowOff>71447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4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87974</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51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139771</xdr:rowOff>
    </xdr:from>
    <xdr:to>
      <xdr:col>15</xdr:col>
      <xdr:colOff>101600</xdr:colOff>
      <xdr:row>57</xdr:row>
      <xdr:rowOff>69921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4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86448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516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152944</xdr:rowOff>
    </xdr:from>
    <xdr:to>
      <xdr:col>10</xdr:col>
      <xdr:colOff>165100</xdr:colOff>
      <xdr:row>57</xdr:row>
      <xdr:rowOff>83094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5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99621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52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137233</xdr:rowOff>
    </xdr:from>
    <xdr:to>
      <xdr:col>6</xdr:col>
      <xdr:colOff>38100</xdr:colOff>
      <xdr:row>57</xdr:row>
      <xdr:rowOff>67383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3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83910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513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167898</xdr:rowOff>
    </xdr:from>
    <xdr:to>
      <xdr:col>24</xdr:col>
      <xdr:colOff>63500</xdr:colOff>
      <xdr:row>78</xdr:row>
      <xdr:rowOff>63398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69548"/>
          <a:ext cx="838200" cy="6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18928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92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63398</xdr:rowOff>
    </xdr:from>
    <xdr:to>
      <xdr:col>19</xdr:col>
      <xdr:colOff>177800</xdr:colOff>
      <xdr:row>78</xdr:row>
      <xdr:rowOff>116512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36498"/>
          <a:ext cx="889000" cy="5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104476</xdr:rowOff>
    </xdr:from>
    <xdr:to>
      <xdr:col>20</xdr:col>
      <xdr:colOff>38100</xdr:colOff>
      <xdr:row>79</xdr:row>
      <xdr:rowOff>34626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25753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57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110931</xdr:rowOff>
    </xdr:from>
    <xdr:to>
      <xdr:col>15</xdr:col>
      <xdr:colOff>50800</xdr:colOff>
      <xdr:row>78</xdr:row>
      <xdr:rowOff>116512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84031"/>
          <a:ext cx="889000" cy="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104189</xdr:rowOff>
    </xdr:from>
    <xdr:to>
      <xdr:col>15</xdr:col>
      <xdr:colOff>101600</xdr:colOff>
      <xdr:row>79</xdr:row>
      <xdr:rowOff>34339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25466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57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90280</xdr:rowOff>
    </xdr:from>
    <xdr:to>
      <xdr:col>10</xdr:col>
      <xdr:colOff>114300</xdr:colOff>
      <xdr:row>78</xdr:row>
      <xdr:rowOff>110931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63380"/>
          <a:ext cx="889000" cy="2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105367</xdr:rowOff>
    </xdr:from>
    <xdr:to>
      <xdr:col>10</xdr:col>
      <xdr:colOff>165100</xdr:colOff>
      <xdr:row>79</xdr:row>
      <xdr:rowOff>35517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7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26644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57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108339</xdr:rowOff>
    </xdr:from>
    <xdr:to>
      <xdr:col>6</xdr:col>
      <xdr:colOff>38100</xdr:colOff>
      <xdr:row>79</xdr:row>
      <xdr:rowOff>38489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8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29616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57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117098</xdr:rowOff>
    </xdr:from>
    <xdr:to>
      <xdr:col>24</xdr:col>
      <xdr:colOff>114300</xdr:colOff>
      <xdr:row>78</xdr:row>
      <xdr:rowOff>47248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1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139975</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7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12598</xdr:rowOff>
    </xdr:from>
    <xdr:to>
      <xdr:col>20</xdr:col>
      <xdr:colOff>38100</xdr:colOff>
      <xdr:row>78</xdr:row>
      <xdr:rowOff>114198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8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130725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1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65712</xdr:rowOff>
    </xdr:from>
    <xdr:to>
      <xdr:col>15</xdr:col>
      <xdr:colOff>101600</xdr:colOff>
      <xdr:row>78</xdr:row>
      <xdr:rowOff>167312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3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12389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21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60131</xdr:rowOff>
    </xdr:from>
    <xdr:to>
      <xdr:col>10</xdr:col>
      <xdr:colOff>165100</xdr:colOff>
      <xdr:row>78</xdr:row>
      <xdr:rowOff>161731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3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6808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20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39480</xdr:rowOff>
    </xdr:from>
    <xdr:to>
      <xdr:col>6</xdr:col>
      <xdr:colOff>38100</xdr:colOff>
      <xdr:row>78</xdr:row>
      <xdr:rowOff>141080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157607</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18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122087</xdr:rowOff>
    </xdr:from>
    <xdr:to>
      <xdr:col>24</xdr:col>
      <xdr:colOff>63500</xdr:colOff>
      <xdr:row>95</xdr:row>
      <xdr:rowOff>131155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409837"/>
          <a:ext cx="8382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131155</xdr:rowOff>
    </xdr:from>
    <xdr:to>
      <xdr:col>19</xdr:col>
      <xdr:colOff>177800</xdr:colOff>
      <xdr:row>95</xdr:row>
      <xdr:rowOff>138525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418905"/>
          <a:ext cx="889000" cy="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86047</xdr:rowOff>
    </xdr:from>
    <xdr:to>
      <xdr:col>20</xdr:col>
      <xdr:colOff>38100</xdr:colOff>
      <xdr:row>95</xdr:row>
      <xdr:rowOff>16197</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0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32724</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597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138525</xdr:rowOff>
    </xdr:from>
    <xdr:to>
      <xdr:col>15</xdr:col>
      <xdr:colOff>50800</xdr:colOff>
      <xdr:row>96</xdr:row>
      <xdr:rowOff>167295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26275"/>
          <a:ext cx="889000" cy="20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109387</xdr:rowOff>
    </xdr:from>
    <xdr:to>
      <xdr:col>15</xdr:col>
      <xdr:colOff>101600</xdr:colOff>
      <xdr:row>95</xdr:row>
      <xdr:rowOff>39537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2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56064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0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128172</xdr:rowOff>
    </xdr:from>
    <xdr:to>
      <xdr:col>10</xdr:col>
      <xdr:colOff>114300</xdr:colOff>
      <xdr:row>96</xdr:row>
      <xdr:rowOff>167295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587372"/>
          <a:ext cx="889000" cy="3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115004</xdr:rowOff>
    </xdr:from>
    <xdr:to>
      <xdr:col>10</xdr:col>
      <xdr:colOff>165100</xdr:colOff>
      <xdr:row>95</xdr:row>
      <xdr:rowOff>45154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3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61681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0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116092</xdr:rowOff>
    </xdr:from>
    <xdr:to>
      <xdr:col>6</xdr:col>
      <xdr:colOff>38100</xdr:colOff>
      <xdr:row>95</xdr:row>
      <xdr:rowOff>46242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3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62769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0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71287</xdr:rowOff>
    </xdr:from>
    <xdr:to>
      <xdr:col>24</xdr:col>
      <xdr:colOff>114300</xdr:colOff>
      <xdr:row>96</xdr:row>
      <xdr:rowOff>1437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5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49714</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33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80355</xdr:rowOff>
    </xdr:from>
    <xdr:to>
      <xdr:col>20</xdr:col>
      <xdr:colOff>38100</xdr:colOff>
      <xdr:row>96</xdr:row>
      <xdr:rowOff>10505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6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46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87725</xdr:rowOff>
    </xdr:from>
    <xdr:to>
      <xdr:col>15</xdr:col>
      <xdr:colOff>101600</xdr:colOff>
      <xdr:row>96</xdr:row>
      <xdr:rowOff>17875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9002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46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116495</xdr:rowOff>
    </xdr:from>
    <xdr:to>
      <xdr:col>10</xdr:col>
      <xdr:colOff>165100</xdr:colOff>
      <xdr:row>97</xdr:row>
      <xdr:rowOff>46645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7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37772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66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77372</xdr:rowOff>
    </xdr:from>
    <xdr:to>
      <xdr:col>6</xdr:col>
      <xdr:colOff>38100</xdr:colOff>
      <xdr:row>97</xdr:row>
      <xdr:rowOff>7522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3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170099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62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58995</xdr:rowOff>
    </xdr:from>
    <xdr:to>
      <xdr:col>55</xdr:col>
      <xdr:colOff>0</xdr:colOff>
      <xdr:row>36</xdr:row>
      <xdr:rowOff>167738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59745"/>
          <a:ext cx="838200" cy="28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15631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16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150800</xdr:rowOff>
    </xdr:from>
    <xdr:to>
      <xdr:col>50</xdr:col>
      <xdr:colOff>114300</xdr:colOff>
      <xdr:row>36</xdr:row>
      <xdr:rowOff>167738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323000"/>
          <a:ext cx="889000" cy="1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50920</xdr:rowOff>
    </xdr:from>
    <xdr:to>
      <xdr:col>50</xdr:col>
      <xdr:colOff>165100</xdr:colOff>
      <xdr:row>37</xdr:row>
      <xdr:rowOff>152520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143647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8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150800</xdr:rowOff>
    </xdr:from>
    <xdr:to>
      <xdr:col>45</xdr:col>
      <xdr:colOff>177800</xdr:colOff>
      <xdr:row>37</xdr:row>
      <xdr:rowOff>58423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23000"/>
          <a:ext cx="889000" cy="7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56984</xdr:rowOff>
    </xdr:from>
    <xdr:to>
      <xdr:col>46</xdr:col>
      <xdr:colOff>38100</xdr:colOff>
      <xdr:row>37</xdr:row>
      <xdr:rowOff>158584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0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149710</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93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58423</xdr:rowOff>
    </xdr:from>
    <xdr:to>
      <xdr:col>41</xdr:col>
      <xdr:colOff>50800</xdr:colOff>
      <xdr:row>37</xdr:row>
      <xdr:rowOff>80565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02073"/>
          <a:ext cx="889000" cy="2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58407</xdr:rowOff>
    </xdr:from>
    <xdr:to>
      <xdr:col>41</xdr:col>
      <xdr:colOff>101600</xdr:colOff>
      <xdr:row>37</xdr:row>
      <xdr:rowOff>160007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0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151134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9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68076</xdr:rowOff>
    </xdr:from>
    <xdr:to>
      <xdr:col>36</xdr:col>
      <xdr:colOff>165100</xdr:colOff>
      <xdr:row>37</xdr:row>
      <xdr:rowOff>169676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160803</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50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8195</xdr:rowOff>
    </xdr:from>
    <xdr:to>
      <xdr:col>55</xdr:col>
      <xdr:colOff>50800</xdr:colOff>
      <xdr:row>35</xdr:row>
      <xdr:rowOff>109795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0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31072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86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116938</xdr:rowOff>
    </xdr:from>
    <xdr:to>
      <xdr:col>50</xdr:col>
      <xdr:colOff>165100</xdr:colOff>
      <xdr:row>37</xdr:row>
      <xdr:rowOff>47088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8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63615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64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100000</xdr:rowOff>
    </xdr:from>
    <xdr:to>
      <xdr:col>46</xdr:col>
      <xdr:colOff>38100</xdr:colOff>
      <xdr:row>37</xdr:row>
      <xdr:rowOff>30150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46677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47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7623</xdr:rowOff>
    </xdr:from>
    <xdr:to>
      <xdr:col>41</xdr:col>
      <xdr:colOff>101600</xdr:colOff>
      <xdr:row>37</xdr:row>
      <xdr:rowOff>109223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5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125750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2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29765</xdr:rowOff>
    </xdr:from>
    <xdr:to>
      <xdr:col>36</xdr:col>
      <xdr:colOff>165100</xdr:colOff>
      <xdr:row>37</xdr:row>
      <xdr:rowOff>131365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7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147892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4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42291</xdr:rowOff>
    </xdr:from>
    <xdr:to>
      <xdr:col>55</xdr:col>
      <xdr:colOff>0</xdr:colOff>
      <xdr:row>58</xdr:row>
      <xdr:rowOff>52136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986391"/>
          <a:ext cx="838200" cy="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52136</xdr:rowOff>
    </xdr:from>
    <xdr:to>
      <xdr:col>50</xdr:col>
      <xdr:colOff>114300</xdr:colOff>
      <xdr:row>58</xdr:row>
      <xdr:rowOff>99885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996236"/>
          <a:ext cx="889000" cy="4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92606</xdr:rowOff>
    </xdr:from>
    <xdr:to>
      <xdr:col>50</xdr:col>
      <xdr:colOff>165100</xdr:colOff>
      <xdr:row>59</xdr:row>
      <xdr:rowOff>22756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3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13883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12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99885</xdr:rowOff>
    </xdr:from>
    <xdr:to>
      <xdr:col>45</xdr:col>
      <xdr:colOff>177800</xdr:colOff>
      <xdr:row>58</xdr:row>
      <xdr:rowOff>139987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43985"/>
          <a:ext cx="889000" cy="4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101284</xdr:rowOff>
    </xdr:from>
    <xdr:to>
      <xdr:col>46</xdr:col>
      <xdr:colOff>38100</xdr:colOff>
      <xdr:row>59</xdr:row>
      <xdr:rowOff>31434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4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22561</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138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139987</xdr:rowOff>
    </xdr:from>
    <xdr:to>
      <xdr:col>41</xdr:col>
      <xdr:colOff>50800</xdr:colOff>
      <xdr:row>58</xdr:row>
      <xdr:rowOff>159503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84087"/>
          <a:ext cx="889000" cy="1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87806</xdr:rowOff>
    </xdr:from>
    <xdr:to>
      <xdr:col>41</xdr:col>
      <xdr:colOff>101600</xdr:colOff>
      <xdr:row>59</xdr:row>
      <xdr:rowOff>17956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1003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34483</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80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100761</xdr:rowOff>
    </xdr:from>
    <xdr:to>
      <xdr:col>36</xdr:col>
      <xdr:colOff>165100</xdr:colOff>
      <xdr:row>59</xdr:row>
      <xdr:rowOff>30911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4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47438</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82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162941</xdr:rowOff>
    </xdr:from>
    <xdr:to>
      <xdr:col>55</xdr:col>
      <xdr:colOff>50800</xdr:colOff>
      <xdr:row>58</xdr:row>
      <xdr:rowOff>93091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3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14368</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87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1336</xdr:rowOff>
    </xdr:from>
    <xdr:to>
      <xdr:col>50</xdr:col>
      <xdr:colOff>165100</xdr:colOff>
      <xdr:row>58</xdr:row>
      <xdr:rowOff>102936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4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119463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72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49085</xdr:rowOff>
    </xdr:from>
    <xdr:to>
      <xdr:col>46</xdr:col>
      <xdr:colOff>38100</xdr:colOff>
      <xdr:row>58</xdr:row>
      <xdr:rowOff>150685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9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167212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768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89187</xdr:rowOff>
    </xdr:from>
    <xdr:to>
      <xdr:col>41</xdr:col>
      <xdr:colOff>101600</xdr:colOff>
      <xdr:row>59</xdr:row>
      <xdr:rowOff>19337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10464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26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108703</xdr:rowOff>
    </xdr:from>
    <xdr:to>
      <xdr:col>36</xdr:col>
      <xdr:colOff>165100</xdr:colOff>
      <xdr:row>59</xdr:row>
      <xdr:rowOff>38853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5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29980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45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79730</xdr:rowOff>
    </xdr:from>
    <xdr:to>
      <xdr:col>55</xdr:col>
      <xdr:colOff>0</xdr:colOff>
      <xdr:row>79</xdr:row>
      <xdr:rowOff>11867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452830"/>
          <a:ext cx="838200" cy="10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11867</xdr:rowOff>
    </xdr:from>
    <xdr:to>
      <xdr:col>50</xdr:col>
      <xdr:colOff>114300</xdr:colOff>
      <xdr:row>79</xdr:row>
      <xdr:rowOff>21414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56417"/>
          <a:ext cx="889000" cy="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131930</xdr:rowOff>
    </xdr:from>
    <xdr:to>
      <xdr:col>50</xdr:col>
      <xdr:colOff>165100</xdr:colOff>
      <xdr:row>79</xdr:row>
      <xdr:rowOff>62080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0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78607</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8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21414</xdr:rowOff>
    </xdr:from>
    <xdr:to>
      <xdr:col>45</xdr:col>
      <xdr:colOff>177800</xdr:colOff>
      <xdr:row>79</xdr:row>
      <xdr:rowOff>37996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565964"/>
          <a:ext cx="889000" cy="1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134942</xdr:rowOff>
    </xdr:from>
    <xdr:to>
      <xdr:col>46</xdr:col>
      <xdr:colOff>38100</xdr:colOff>
      <xdr:row>79</xdr:row>
      <xdr:rowOff>65092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0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81619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8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37996</xdr:rowOff>
    </xdr:from>
    <xdr:to>
      <xdr:col>41</xdr:col>
      <xdr:colOff>50800</xdr:colOff>
      <xdr:row>79</xdr:row>
      <xdr:rowOff>40542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82546"/>
          <a:ext cx="889000" cy="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112813</xdr:rowOff>
    </xdr:from>
    <xdr:to>
      <xdr:col>41</xdr:col>
      <xdr:colOff>101600</xdr:colOff>
      <xdr:row>79</xdr:row>
      <xdr:rowOff>42963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8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59490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6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123289</xdr:rowOff>
    </xdr:from>
    <xdr:to>
      <xdr:col>36</xdr:col>
      <xdr:colOff>165100</xdr:colOff>
      <xdr:row>79</xdr:row>
      <xdr:rowOff>53439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9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69966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7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28930</xdr:rowOff>
    </xdr:from>
    <xdr:to>
      <xdr:col>55</xdr:col>
      <xdr:colOff>50800</xdr:colOff>
      <xdr:row>78</xdr:row>
      <xdr:rowOff>130530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0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51807</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253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132517</xdr:rowOff>
    </xdr:from>
    <xdr:to>
      <xdr:col>50</xdr:col>
      <xdr:colOff>165100</xdr:colOff>
      <xdr:row>79</xdr:row>
      <xdr:rowOff>62667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0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53794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9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142064</xdr:rowOff>
    </xdr:from>
    <xdr:to>
      <xdr:col>46</xdr:col>
      <xdr:colOff>38100</xdr:colOff>
      <xdr:row>79</xdr:row>
      <xdr:rowOff>72214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1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63341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6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158646</xdr:rowOff>
    </xdr:from>
    <xdr:to>
      <xdr:col>41</xdr:col>
      <xdr:colOff>101600</xdr:colOff>
      <xdr:row>79</xdr:row>
      <xdr:rowOff>88796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3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79923</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62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161192</xdr:rowOff>
    </xdr:from>
    <xdr:to>
      <xdr:col>36</xdr:col>
      <xdr:colOff>165100</xdr:colOff>
      <xdr:row>79</xdr:row>
      <xdr:rowOff>91342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3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82469</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62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139962</xdr:rowOff>
    </xdr:from>
    <xdr:to>
      <xdr:col>55</xdr:col>
      <xdr:colOff>0</xdr:colOff>
      <xdr:row>98</xdr:row>
      <xdr:rowOff>29994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770612"/>
          <a:ext cx="838200" cy="6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139962</xdr:rowOff>
    </xdr:from>
    <xdr:to>
      <xdr:col>50</xdr:col>
      <xdr:colOff>114300</xdr:colOff>
      <xdr:row>98</xdr:row>
      <xdr:rowOff>21113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770612"/>
          <a:ext cx="889000" cy="5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37359</xdr:rowOff>
    </xdr:from>
    <xdr:to>
      <xdr:col>50</xdr:col>
      <xdr:colOff>165100</xdr:colOff>
      <xdr:row>98</xdr:row>
      <xdr:rowOff>138959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3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130086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93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21113</xdr:rowOff>
    </xdr:from>
    <xdr:to>
      <xdr:col>45</xdr:col>
      <xdr:colOff>177800</xdr:colOff>
      <xdr:row>98</xdr:row>
      <xdr:rowOff>80350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23213"/>
          <a:ext cx="889000" cy="5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43774</xdr:rowOff>
    </xdr:from>
    <xdr:to>
      <xdr:col>46</xdr:col>
      <xdr:colOff>38100</xdr:colOff>
      <xdr:row>98</xdr:row>
      <xdr:rowOff>145374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4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136501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93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80350</xdr:rowOff>
    </xdr:from>
    <xdr:to>
      <xdr:col>41</xdr:col>
      <xdr:colOff>50800</xdr:colOff>
      <xdr:row>98</xdr:row>
      <xdr:rowOff>87258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82450"/>
          <a:ext cx="889000" cy="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43914</xdr:rowOff>
    </xdr:from>
    <xdr:to>
      <xdr:col>41</xdr:col>
      <xdr:colOff>101600</xdr:colOff>
      <xdr:row>98</xdr:row>
      <xdr:rowOff>145514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4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136641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93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50792</xdr:rowOff>
    </xdr:from>
    <xdr:to>
      <xdr:col>36</xdr:col>
      <xdr:colOff>165100</xdr:colOff>
      <xdr:row>98</xdr:row>
      <xdr:rowOff>152392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5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143519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94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150644</xdr:rowOff>
    </xdr:from>
    <xdr:to>
      <xdr:col>55</xdr:col>
      <xdr:colOff>50800</xdr:colOff>
      <xdr:row>98</xdr:row>
      <xdr:rowOff>80794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8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110021</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69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89162</xdr:rowOff>
    </xdr:from>
    <xdr:to>
      <xdr:col>50</xdr:col>
      <xdr:colOff>165100</xdr:colOff>
      <xdr:row>98</xdr:row>
      <xdr:rowOff>19312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1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35839</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495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141763</xdr:rowOff>
    </xdr:from>
    <xdr:to>
      <xdr:col>46</xdr:col>
      <xdr:colOff>38100</xdr:colOff>
      <xdr:row>98</xdr:row>
      <xdr:rowOff>71913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7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88440</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54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29550</xdr:rowOff>
    </xdr:from>
    <xdr:to>
      <xdr:col>41</xdr:col>
      <xdr:colOff>101600</xdr:colOff>
      <xdr:row>98</xdr:row>
      <xdr:rowOff>131150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3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147677</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60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36458</xdr:rowOff>
    </xdr:from>
    <xdr:to>
      <xdr:col>36</xdr:col>
      <xdr:colOff>165100</xdr:colOff>
      <xdr:row>98</xdr:row>
      <xdr:rowOff>138058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3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154585</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613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38522</xdr:rowOff>
    </xdr:from>
    <xdr:to>
      <xdr:col>85</xdr:col>
      <xdr:colOff>127000</xdr:colOff>
      <xdr:row>39</xdr:row>
      <xdr:rowOff>44042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25072"/>
          <a:ext cx="838200" cy="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36331</xdr:rowOff>
    </xdr:from>
    <xdr:to>
      <xdr:col>81</xdr:col>
      <xdr:colOff>50800</xdr:colOff>
      <xdr:row>39</xdr:row>
      <xdr:rowOff>38522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22881"/>
          <a:ext cx="8890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133683</xdr:rowOff>
    </xdr:from>
    <xdr:to>
      <xdr:col>81</xdr:col>
      <xdr:colOff>101600</xdr:colOff>
      <xdr:row>39</xdr:row>
      <xdr:rowOff>63833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4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80360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2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36331</xdr:rowOff>
    </xdr:from>
    <xdr:to>
      <xdr:col>76</xdr:col>
      <xdr:colOff>114300</xdr:colOff>
      <xdr:row>39</xdr:row>
      <xdr:rowOff>43814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22881"/>
          <a:ext cx="889000" cy="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134814</xdr:rowOff>
    </xdr:from>
    <xdr:to>
      <xdr:col>76</xdr:col>
      <xdr:colOff>165100</xdr:colOff>
      <xdr:row>39</xdr:row>
      <xdr:rowOff>64964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81491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2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43814</xdr:rowOff>
    </xdr:from>
    <xdr:to>
      <xdr:col>71</xdr:col>
      <xdr:colOff>177800</xdr:colOff>
      <xdr:row>39</xdr:row>
      <xdr:rowOff>44088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30364"/>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135060</xdr:rowOff>
    </xdr:from>
    <xdr:to>
      <xdr:col>72</xdr:col>
      <xdr:colOff>38100</xdr:colOff>
      <xdr:row>39</xdr:row>
      <xdr:rowOff>65210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81737</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141030</xdr:rowOff>
    </xdr:from>
    <xdr:to>
      <xdr:col>67</xdr:col>
      <xdr:colOff>101600</xdr:colOff>
      <xdr:row>39</xdr:row>
      <xdr:rowOff>71180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5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87707</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3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164692</xdr:rowOff>
    </xdr:from>
    <xdr:to>
      <xdr:col>85</xdr:col>
      <xdr:colOff>177800</xdr:colOff>
      <xdr:row>39</xdr:row>
      <xdr:rowOff>94842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7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98597</xdr:rowOff>
    </xdr:from>
    <xdr:ext cx="378565"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3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159172</xdr:rowOff>
    </xdr:from>
    <xdr:to>
      <xdr:col>81</xdr:col>
      <xdr:colOff>101600</xdr:colOff>
      <xdr:row>39</xdr:row>
      <xdr:rowOff>89322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7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80449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6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156981</xdr:rowOff>
    </xdr:from>
    <xdr:to>
      <xdr:col>76</xdr:col>
      <xdr:colOff>165100</xdr:colOff>
      <xdr:row>39</xdr:row>
      <xdr:rowOff>87131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7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78258</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6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164464</xdr:rowOff>
    </xdr:from>
    <xdr:to>
      <xdr:col>72</xdr:col>
      <xdr:colOff>38100</xdr:colOff>
      <xdr:row>39</xdr:row>
      <xdr:rowOff>94614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7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85741</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77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164738</xdr:rowOff>
    </xdr:from>
    <xdr:to>
      <xdr:col>67</xdr:col>
      <xdr:colOff>101600</xdr:colOff>
      <xdr:row>39</xdr:row>
      <xdr:rowOff>94888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86015</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772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142621</xdr:rowOff>
    </xdr:from>
    <xdr:to>
      <xdr:col>81</xdr:col>
      <xdr:colOff>101600</xdr:colOff>
      <xdr:row>58</xdr:row>
      <xdr:rowOff>72771</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89298</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690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142049</xdr:rowOff>
    </xdr:from>
    <xdr:to>
      <xdr:col>76</xdr:col>
      <xdr:colOff>165100</xdr:colOff>
      <xdr:row>58</xdr:row>
      <xdr:rowOff>72199</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88726</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6899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132906</xdr:rowOff>
    </xdr:from>
    <xdr:to>
      <xdr:col>72</xdr:col>
      <xdr:colOff>38100</xdr:colOff>
      <xdr:row>58</xdr:row>
      <xdr:rowOff>63056</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79583</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135763</xdr:rowOff>
    </xdr:from>
    <xdr:to>
      <xdr:col>67</xdr:col>
      <xdr:colOff>101600</xdr:colOff>
      <xdr:row>58</xdr:row>
      <xdr:rowOff>65913</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82440</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89416</xdr:rowOff>
    </xdr:from>
    <xdr:to>
      <xdr:col>85</xdr:col>
      <xdr:colOff>127000</xdr:colOff>
      <xdr:row>78</xdr:row>
      <xdr:rowOff>90799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462516"/>
          <a:ext cx="8382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73788</xdr:rowOff>
    </xdr:from>
    <xdr:to>
      <xdr:col>81</xdr:col>
      <xdr:colOff>50800</xdr:colOff>
      <xdr:row>78</xdr:row>
      <xdr:rowOff>90799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446888"/>
          <a:ext cx="889000" cy="1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37536</xdr:rowOff>
    </xdr:from>
    <xdr:to>
      <xdr:col>81</xdr:col>
      <xdr:colOff>101600</xdr:colOff>
      <xdr:row>78</xdr:row>
      <xdr:rowOff>139136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41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155663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85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43836</xdr:rowOff>
    </xdr:from>
    <xdr:to>
      <xdr:col>76</xdr:col>
      <xdr:colOff>114300</xdr:colOff>
      <xdr:row>78</xdr:row>
      <xdr:rowOff>73788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416936"/>
          <a:ext cx="889000" cy="2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35037</xdr:rowOff>
    </xdr:from>
    <xdr:to>
      <xdr:col>76</xdr:col>
      <xdr:colOff>165100</xdr:colOff>
      <xdr:row>78</xdr:row>
      <xdr:rowOff>136637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40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127764</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500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43836</xdr:rowOff>
    </xdr:from>
    <xdr:to>
      <xdr:col>71</xdr:col>
      <xdr:colOff>177800</xdr:colOff>
      <xdr:row>78</xdr:row>
      <xdr:rowOff>44748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416936"/>
          <a:ext cx="889000" cy="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41636</xdr:rowOff>
    </xdr:from>
    <xdr:to>
      <xdr:col>72</xdr:col>
      <xdr:colOff>38100</xdr:colOff>
      <xdr:row>78</xdr:row>
      <xdr:rowOff>143236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41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134363</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507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48850</xdr:rowOff>
    </xdr:from>
    <xdr:to>
      <xdr:col>67</xdr:col>
      <xdr:colOff>101600</xdr:colOff>
      <xdr:row>78</xdr:row>
      <xdr:rowOff>150450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4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141577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51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38616</xdr:rowOff>
    </xdr:from>
    <xdr:to>
      <xdr:col>85</xdr:col>
      <xdr:colOff>177800</xdr:colOff>
      <xdr:row>78</xdr:row>
      <xdr:rowOff>140216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41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17043</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90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39999</xdr:rowOff>
    </xdr:from>
    <xdr:to>
      <xdr:col>81</xdr:col>
      <xdr:colOff>101600</xdr:colOff>
      <xdr:row>78</xdr:row>
      <xdr:rowOff>141599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41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132726</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505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22988</xdr:rowOff>
    </xdr:from>
    <xdr:to>
      <xdr:col>76</xdr:col>
      <xdr:colOff>165100</xdr:colOff>
      <xdr:row>78</xdr:row>
      <xdr:rowOff>124588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141115</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17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164486</xdr:rowOff>
    </xdr:from>
    <xdr:to>
      <xdr:col>72</xdr:col>
      <xdr:colOff>38100</xdr:colOff>
      <xdr:row>78</xdr:row>
      <xdr:rowOff>94636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6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111163</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14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165398</xdr:rowOff>
    </xdr:from>
    <xdr:to>
      <xdr:col>67</xdr:col>
      <xdr:colOff>101600</xdr:colOff>
      <xdr:row>78</xdr:row>
      <xdr:rowOff>95548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6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112075</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3142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37995</xdr:rowOff>
    </xdr:from>
    <xdr:to>
      <xdr:col>85</xdr:col>
      <xdr:colOff>127000</xdr:colOff>
      <xdr:row>99</xdr:row>
      <xdr:rowOff>40518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7011545"/>
          <a:ext cx="838200" cy="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31057</xdr:rowOff>
    </xdr:from>
    <xdr:to>
      <xdr:col>81</xdr:col>
      <xdr:colOff>50800</xdr:colOff>
      <xdr:row>99</xdr:row>
      <xdr:rowOff>40518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7004607"/>
          <a:ext cx="889000" cy="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125163</xdr:rowOff>
    </xdr:from>
    <xdr:to>
      <xdr:col>81</xdr:col>
      <xdr:colOff>101600</xdr:colOff>
      <xdr:row>99</xdr:row>
      <xdr:rowOff>55313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2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71840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70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31057</xdr:rowOff>
    </xdr:from>
    <xdr:to>
      <xdr:col>76</xdr:col>
      <xdr:colOff>114300</xdr:colOff>
      <xdr:row>99</xdr:row>
      <xdr:rowOff>42565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7004607"/>
          <a:ext cx="889000" cy="1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129325</xdr:rowOff>
    </xdr:from>
    <xdr:to>
      <xdr:col>76</xdr:col>
      <xdr:colOff>165100</xdr:colOff>
      <xdr:row>99</xdr:row>
      <xdr:rowOff>59475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76002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70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163840</xdr:rowOff>
    </xdr:from>
    <xdr:to>
      <xdr:col>71</xdr:col>
      <xdr:colOff>177800</xdr:colOff>
      <xdr:row>99</xdr:row>
      <xdr:rowOff>42565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65940"/>
          <a:ext cx="889000" cy="5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127829</xdr:rowOff>
    </xdr:from>
    <xdr:to>
      <xdr:col>72</xdr:col>
      <xdr:colOff>38100</xdr:colOff>
      <xdr:row>99</xdr:row>
      <xdr:rowOff>57979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74506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70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126571</xdr:rowOff>
    </xdr:from>
    <xdr:to>
      <xdr:col>67</xdr:col>
      <xdr:colOff>101600</xdr:colOff>
      <xdr:row>99</xdr:row>
      <xdr:rowOff>56721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2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47848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702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158645</xdr:rowOff>
    </xdr:from>
    <xdr:to>
      <xdr:col>85</xdr:col>
      <xdr:colOff>177800</xdr:colOff>
      <xdr:row>99</xdr:row>
      <xdr:rowOff>88795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6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82215</xdr:rowOff>
    </xdr:from>
    <xdr:ext cx="469744"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8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161168</xdr:rowOff>
    </xdr:from>
    <xdr:to>
      <xdr:col>81</xdr:col>
      <xdr:colOff>101600</xdr:colOff>
      <xdr:row>99</xdr:row>
      <xdr:rowOff>91318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96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82445</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46428" y="1705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151707</xdr:rowOff>
    </xdr:from>
    <xdr:to>
      <xdr:col>76</xdr:col>
      <xdr:colOff>165100</xdr:colOff>
      <xdr:row>99</xdr:row>
      <xdr:rowOff>81857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5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72984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4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163215</xdr:rowOff>
    </xdr:from>
    <xdr:to>
      <xdr:col>72</xdr:col>
      <xdr:colOff>38100</xdr:colOff>
      <xdr:row>99</xdr:row>
      <xdr:rowOff>93365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84492</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705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113040</xdr:rowOff>
    </xdr:from>
    <xdr:to>
      <xdr:col>67</xdr:col>
      <xdr:colOff>101600</xdr:colOff>
      <xdr:row>99</xdr:row>
      <xdr:rowOff>43190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1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59717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6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xdr:rowOff>
    </xdr:from>
    <xdr:to>
      <xdr:col>112</xdr:col>
      <xdr:colOff>38100</xdr:colOff>
      <xdr:row>38</xdr:row>
      <xdr:rowOff>109347</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125874</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29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19360</xdr:rowOff>
    </xdr:from>
    <xdr:to>
      <xdr:col>107</xdr:col>
      <xdr:colOff>101600</xdr:colOff>
      <xdr:row>38</xdr:row>
      <xdr:rowOff>120960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137487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12799</xdr:rowOff>
    </xdr:from>
    <xdr:to>
      <xdr:col>102</xdr:col>
      <xdr:colOff>165100</xdr:colOff>
      <xdr:row>38</xdr:row>
      <xdr:rowOff>114399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130926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22812</xdr:rowOff>
    </xdr:from>
    <xdr:to>
      <xdr:col>98</xdr:col>
      <xdr:colOff>38100</xdr:colOff>
      <xdr:row>38</xdr:row>
      <xdr:rowOff>124412</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140939</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121723</xdr:rowOff>
    </xdr:from>
    <xdr:to>
      <xdr:col>116</xdr:col>
      <xdr:colOff>63500</xdr:colOff>
      <xdr:row>58</xdr:row>
      <xdr:rowOff>122308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65823"/>
          <a:ext cx="838200" cy="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122199</xdr:rowOff>
    </xdr:from>
    <xdr:to>
      <xdr:col>111</xdr:col>
      <xdr:colOff>177800</xdr:colOff>
      <xdr:row>58</xdr:row>
      <xdr:rowOff>122308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66299"/>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66808</xdr:rowOff>
    </xdr:from>
    <xdr:to>
      <xdr:col>112</xdr:col>
      <xdr:colOff>38100</xdr:colOff>
      <xdr:row>58</xdr:row>
      <xdr:rowOff>168408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1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13485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8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122199</xdr:rowOff>
    </xdr:from>
    <xdr:to>
      <xdr:col>107</xdr:col>
      <xdr:colOff>50800</xdr:colOff>
      <xdr:row>58</xdr:row>
      <xdr:rowOff>122226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66299"/>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58853</xdr:rowOff>
    </xdr:from>
    <xdr:to>
      <xdr:col>107</xdr:col>
      <xdr:colOff>101600</xdr:colOff>
      <xdr:row>58</xdr:row>
      <xdr:rowOff>160453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5530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7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122226</xdr:rowOff>
    </xdr:from>
    <xdr:to>
      <xdr:col>102</xdr:col>
      <xdr:colOff>114300</xdr:colOff>
      <xdr:row>58</xdr:row>
      <xdr:rowOff>123218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66326"/>
          <a:ext cx="889000" cy="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63887</xdr:rowOff>
    </xdr:from>
    <xdr:to>
      <xdr:col>102</xdr:col>
      <xdr:colOff>165100</xdr:colOff>
      <xdr:row>58</xdr:row>
      <xdr:rowOff>165487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0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10564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8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64545</xdr:rowOff>
    </xdr:from>
    <xdr:to>
      <xdr:col>98</xdr:col>
      <xdr:colOff>38100</xdr:colOff>
      <xdr:row>58</xdr:row>
      <xdr:rowOff>166145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0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11222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8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70923</xdr:rowOff>
    </xdr:from>
    <xdr:to>
      <xdr:col>116</xdr:col>
      <xdr:colOff>114300</xdr:colOff>
      <xdr:row>59</xdr:row>
      <xdr:rowOff>1073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71508</xdr:rowOff>
    </xdr:from>
    <xdr:to>
      <xdr:col>112</xdr:col>
      <xdr:colOff>38100</xdr:colOff>
      <xdr:row>59</xdr:row>
      <xdr:rowOff>1658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1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164235</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71399</xdr:rowOff>
    </xdr:from>
    <xdr:to>
      <xdr:col>107</xdr:col>
      <xdr:colOff>101600</xdr:colOff>
      <xdr:row>59</xdr:row>
      <xdr:rowOff>1549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1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164126</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0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71426</xdr:rowOff>
    </xdr:from>
    <xdr:to>
      <xdr:col>102</xdr:col>
      <xdr:colOff>165100</xdr:colOff>
      <xdr:row>59</xdr:row>
      <xdr:rowOff>1576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1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164153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0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72418</xdr:rowOff>
    </xdr:from>
    <xdr:to>
      <xdr:col>98</xdr:col>
      <xdr:colOff>38100</xdr:colOff>
      <xdr:row>59</xdr:row>
      <xdr:rowOff>2568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1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165145</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0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49258</xdr:rowOff>
    </xdr:from>
    <xdr:to>
      <xdr:col>116</xdr:col>
      <xdr:colOff>63500</xdr:colOff>
      <xdr:row>75</xdr:row>
      <xdr:rowOff>84215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908008"/>
          <a:ext cx="838200" cy="3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49258</xdr:rowOff>
    </xdr:from>
    <xdr:to>
      <xdr:col>111</xdr:col>
      <xdr:colOff>177800</xdr:colOff>
      <xdr:row>75</xdr:row>
      <xdr:rowOff>88943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908008"/>
          <a:ext cx="889000" cy="3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30657</xdr:rowOff>
    </xdr:from>
    <xdr:to>
      <xdr:col>112</xdr:col>
      <xdr:colOff>38100</xdr:colOff>
      <xdr:row>77</xdr:row>
      <xdr:rowOff>132257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23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123384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3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88943</xdr:rowOff>
    </xdr:from>
    <xdr:to>
      <xdr:col>107</xdr:col>
      <xdr:colOff>50800</xdr:colOff>
      <xdr:row>76</xdr:row>
      <xdr:rowOff>34227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947693"/>
          <a:ext cx="889000" cy="1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30028</xdr:rowOff>
    </xdr:from>
    <xdr:to>
      <xdr:col>107</xdr:col>
      <xdr:colOff>101600</xdr:colOff>
      <xdr:row>77</xdr:row>
      <xdr:rowOff>131628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23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122755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32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34227</xdr:rowOff>
    </xdr:from>
    <xdr:to>
      <xdr:col>102</xdr:col>
      <xdr:colOff>114300</xdr:colOff>
      <xdr:row>76</xdr:row>
      <xdr:rowOff>115446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064427"/>
          <a:ext cx="889000" cy="8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29541</xdr:rowOff>
    </xdr:from>
    <xdr:to>
      <xdr:col>102</xdr:col>
      <xdr:colOff>165100</xdr:colOff>
      <xdr:row>77</xdr:row>
      <xdr:rowOff>131141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2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122268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32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32779</xdr:rowOff>
    </xdr:from>
    <xdr:to>
      <xdr:col>98</xdr:col>
      <xdr:colOff>38100</xdr:colOff>
      <xdr:row>77</xdr:row>
      <xdr:rowOff>134379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23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125506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32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33415</xdr:rowOff>
    </xdr:from>
    <xdr:to>
      <xdr:col>116</xdr:col>
      <xdr:colOff>114300</xdr:colOff>
      <xdr:row>75</xdr:row>
      <xdr:rowOff>135015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9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56292</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43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169908</xdr:rowOff>
    </xdr:from>
    <xdr:to>
      <xdr:col>112</xdr:col>
      <xdr:colOff>38100</xdr:colOff>
      <xdr:row>75</xdr:row>
      <xdr:rowOff>100058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5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116585</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63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38143</xdr:rowOff>
    </xdr:from>
    <xdr:to>
      <xdr:col>107</xdr:col>
      <xdr:colOff>101600</xdr:colOff>
      <xdr:row>75</xdr:row>
      <xdr:rowOff>139743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9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156270</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2672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154877</xdr:rowOff>
    </xdr:from>
    <xdr:to>
      <xdr:col>102</xdr:col>
      <xdr:colOff>165100</xdr:colOff>
      <xdr:row>76</xdr:row>
      <xdr:rowOff>85027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1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101555</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278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64646</xdr:rowOff>
    </xdr:from>
    <xdr:to>
      <xdr:col>98</xdr:col>
      <xdr:colOff>38100</xdr:colOff>
      <xdr:row>76</xdr:row>
      <xdr:rowOff>166246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9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11323</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287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へ増加している要因は、会計年度任用職員制度の導入により、係る経費が物件費から人件費へ変更されたためと考えられる。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へ増加している要因は、住民情報システムの更新及びきららの森保安林解除に係る委託料の増額によるものと考えられる。</a:t>
          </a:r>
        </a:p>
        <a:p>
          <a:r>
            <a:rPr kumimoji="1" lang="ja-JP" altLang="en-US" sz="1300">
              <a:latin typeface="ＭＳ Ｐゴシック" panose="020B0600070205080204" pitchFamily="50" charset="-128"/>
              <a:ea typeface="ＭＳ Ｐゴシック" panose="020B0600070205080204" pitchFamily="50" charset="-128"/>
            </a:rPr>
            <a:t>　普通建設事業（うち新規整備）について、</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へ増加している要因は、道の駅したら建設事業の増額によるものと考えられる。</a:t>
          </a:r>
        </a:p>
        <a:p>
          <a:r>
            <a:rPr kumimoji="1" lang="ja-JP" altLang="en-US" sz="1300">
              <a:latin typeface="ＭＳ Ｐゴシック" panose="020B0600070205080204" pitchFamily="50" charset="-128"/>
              <a:ea typeface="ＭＳ Ｐゴシック" panose="020B0600070205080204" pitchFamily="50" charset="-128"/>
            </a:rPr>
            <a:t>　普通建設事業（うち更新整備）について、</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へ増加している要因は、奥三河郷土館建設事業、及び八橋斎苑建設事業の増額が考えられる。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繰出金について、</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から減額している要因は、公共下水道事業の減額が考えられる。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愛知県設楽町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4,618
4,589
273.94
7,605,136
7,532,023
66,460
3,192,096
6,599,864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103162</xdr:rowOff>
    </xdr:from>
    <xdr:to>
      <xdr:col>24</xdr:col>
      <xdr:colOff>63500</xdr:colOff>
      <xdr:row>37</xdr:row>
      <xdr:rowOff>123108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46812"/>
          <a:ext cx="838200" cy="1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123108</xdr:rowOff>
    </xdr:from>
    <xdr:to>
      <xdr:col>19</xdr:col>
      <xdr:colOff>177800</xdr:colOff>
      <xdr:row>37</xdr:row>
      <xdr:rowOff>123165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66758"/>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135191</xdr:rowOff>
    </xdr:from>
    <xdr:to>
      <xdr:col>20</xdr:col>
      <xdr:colOff>38100</xdr:colOff>
      <xdr:row>38</xdr:row>
      <xdr:rowOff>65342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56469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123165</xdr:rowOff>
    </xdr:from>
    <xdr:to>
      <xdr:col>15</xdr:col>
      <xdr:colOff>50800</xdr:colOff>
      <xdr:row>37</xdr:row>
      <xdr:rowOff>132537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66815"/>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136411</xdr:rowOff>
    </xdr:from>
    <xdr:to>
      <xdr:col>15</xdr:col>
      <xdr:colOff>101600</xdr:colOff>
      <xdr:row>38</xdr:row>
      <xdr:rowOff>66560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57688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127184</xdr:rowOff>
    </xdr:from>
    <xdr:to>
      <xdr:col>10</xdr:col>
      <xdr:colOff>114300</xdr:colOff>
      <xdr:row>37</xdr:row>
      <xdr:rowOff>132537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70834"/>
          <a:ext cx="889000" cy="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137058</xdr:rowOff>
    </xdr:from>
    <xdr:to>
      <xdr:col>10</xdr:col>
      <xdr:colOff>165100</xdr:colOff>
      <xdr:row>38</xdr:row>
      <xdr:rowOff>67208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8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58335</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7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141478</xdr:rowOff>
    </xdr:from>
    <xdr:to>
      <xdr:col>6</xdr:col>
      <xdr:colOff>38100</xdr:colOff>
      <xdr:row>38</xdr:row>
      <xdr:rowOff>71628</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62755</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7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52362</xdr:rowOff>
    </xdr:from>
    <xdr:to>
      <xdr:col>24</xdr:col>
      <xdr:colOff>114300</xdr:colOff>
      <xdr:row>37</xdr:row>
      <xdr:rowOff>153962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9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30789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7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72308</xdr:rowOff>
    </xdr:from>
    <xdr:to>
      <xdr:col>20</xdr:col>
      <xdr:colOff>38100</xdr:colOff>
      <xdr:row>38</xdr:row>
      <xdr:rowOff>2457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159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18985</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19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72365</xdr:rowOff>
    </xdr:from>
    <xdr:to>
      <xdr:col>15</xdr:col>
      <xdr:colOff>101600</xdr:colOff>
      <xdr:row>38</xdr:row>
      <xdr:rowOff>2515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19042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19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81737</xdr:rowOff>
    </xdr:from>
    <xdr:to>
      <xdr:col>10</xdr:col>
      <xdr:colOff>165100</xdr:colOff>
      <xdr:row>38</xdr:row>
      <xdr:rowOff>11888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253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28414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20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76384</xdr:rowOff>
    </xdr:from>
    <xdr:to>
      <xdr:col>6</xdr:col>
      <xdr:colOff>38100</xdr:colOff>
      <xdr:row>38</xdr:row>
      <xdr:rowOff>6534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2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23061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19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152395</xdr:rowOff>
    </xdr:from>
    <xdr:to>
      <xdr:col>24</xdr:col>
      <xdr:colOff>63500</xdr:colOff>
      <xdr:row>58</xdr:row>
      <xdr:rowOff>53223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25045"/>
          <a:ext cx="838200" cy="7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47210</xdr:rowOff>
    </xdr:from>
    <xdr:to>
      <xdr:col>19</xdr:col>
      <xdr:colOff>177800</xdr:colOff>
      <xdr:row>58</xdr:row>
      <xdr:rowOff>53223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91310"/>
          <a:ext cx="889000" cy="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247</xdr:rowOff>
    </xdr:from>
    <xdr:to>
      <xdr:col>20</xdr:col>
      <xdr:colOff>38100</xdr:colOff>
      <xdr:row>58</xdr:row>
      <xdr:rowOff>101847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4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118374</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1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47210</xdr:rowOff>
    </xdr:from>
    <xdr:to>
      <xdr:col>15</xdr:col>
      <xdr:colOff>50800</xdr:colOff>
      <xdr:row>58</xdr:row>
      <xdr:rowOff>59750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91310"/>
          <a:ext cx="8890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6266</xdr:rowOff>
    </xdr:from>
    <xdr:to>
      <xdr:col>15</xdr:col>
      <xdr:colOff>101600</xdr:colOff>
      <xdr:row>58</xdr:row>
      <xdr:rowOff>107866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5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98993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4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26199</xdr:rowOff>
    </xdr:from>
    <xdr:to>
      <xdr:col>10</xdr:col>
      <xdr:colOff>114300</xdr:colOff>
      <xdr:row>58</xdr:row>
      <xdr:rowOff>59750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70299"/>
          <a:ext cx="889000" cy="3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7659</xdr:rowOff>
    </xdr:from>
    <xdr:to>
      <xdr:col>10</xdr:col>
      <xdr:colOff>165100</xdr:colOff>
      <xdr:row>58</xdr:row>
      <xdr:rowOff>109259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5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125786</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2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10512</xdr:rowOff>
    </xdr:from>
    <xdr:to>
      <xdr:col>6</xdr:col>
      <xdr:colOff>38100</xdr:colOff>
      <xdr:row>58</xdr:row>
      <xdr:rowOff>112112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103239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4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101595</xdr:rowOff>
    </xdr:from>
    <xdr:to>
      <xdr:col>24</xdr:col>
      <xdr:colOff>114300</xdr:colOff>
      <xdr:row>58</xdr:row>
      <xdr:rowOff>31745</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7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46346</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1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2423</xdr:rowOff>
    </xdr:from>
    <xdr:to>
      <xdr:col>20</xdr:col>
      <xdr:colOff>38100</xdr:colOff>
      <xdr:row>58</xdr:row>
      <xdr:rowOff>104023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4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95150</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3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167860</xdr:rowOff>
    </xdr:from>
    <xdr:to>
      <xdr:col>15</xdr:col>
      <xdr:colOff>101600</xdr:colOff>
      <xdr:row>58</xdr:row>
      <xdr:rowOff>98010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4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114537</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71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8950</xdr:rowOff>
    </xdr:from>
    <xdr:to>
      <xdr:col>10</xdr:col>
      <xdr:colOff>165100</xdr:colOff>
      <xdr:row>58</xdr:row>
      <xdr:rowOff>110550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5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101677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45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146849</xdr:rowOff>
    </xdr:from>
    <xdr:to>
      <xdr:col>6</xdr:col>
      <xdr:colOff>38100</xdr:colOff>
      <xdr:row>58</xdr:row>
      <xdr:rowOff>76999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1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93526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94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23861</xdr:rowOff>
    </xdr:from>
    <xdr:to>
      <xdr:col>24</xdr:col>
      <xdr:colOff>63500</xdr:colOff>
      <xdr:row>77</xdr:row>
      <xdr:rowOff>40667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25511"/>
          <a:ext cx="838200" cy="1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18507</xdr:rowOff>
    </xdr:from>
    <xdr:to>
      <xdr:col>19</xdr:col>
      <xdr:colOff>177800</xdr:colOff>
      <xdr:row>77</xdr:row>
      <xdr:rowOff>40667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3220157"/>
          <a:ext cx="889000" cy="2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140591</xdr:rowOff>
    </xdr:from>
    <xdr:to>
      <xdr:col>20</xdr:col>
      <xdr:colOff>38100</xdr:colOff>
      <xdr:row>77</xdr:row>
      <xdr:rowOff>70741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7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87269</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94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141616</xdr:rowOff>
    </xdr:from>
    <xdr:to>
      <xdr:col>15</xdr:col>
      <xdr:colOff>50800</xdr:colOff>
      <xdr:row>77</xdr:row>
      <xdr:rowOff>18507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171816"/>
          <a:ext cx="889000" cy="4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151228</xdr:rowOff>
    </xdr:from>
    <xdr:to>
      <xdr:col>15</xdr:col>
      <xdr:colOff>101600</xdr:colOff>
      <xdr:row>77</xdr:row>
      <xdr:rowOff>81378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8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72505</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7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141616</xdr:rowOff>
    </xdr:from>
    <xdr:to>
      <xdr:col>10</xdr:col>
      <xdr:colOff>114300</xdr:colOff>
      <xdr:row>77</xdr:row>
      <xdr:rowOff>46248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171816"/>
          <a:ext cx="889000" cy="7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143793</xdr:rowOff>
    </xdr:from>
    <xdr:to>
      <xdr:col>10</xdr:col>
      <xdr:colOff>165100</xdr:colOff>
      <xdr:row>77</xdr:row>
      <xdr:rowOff>73943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7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65070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6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159102</xdr:rowOff>
    </xdr:from>
    <xdr:to>
      <xdr:col>6</xdr:col>
      <xdr:colOff>38100</xdr:colOff>
      <xdr:row>77</xdr:row>
      <xdr:rowOff>89252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105778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64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144511</xdr:rowOff>
    </xdr:from>
    <xdr:to>
      <xdr:col>24</xdr:col>
      <xdr:colOff>114300</xdr:colOff>
      <xdr:row>77</xdr:row>
      <xdr:rowOff>74661</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7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122938</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53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161317</xdr:rowOff>
    </xdr:from>
    <xdr:to>
      <xdr:col>20</xdr:col>
      <xdr:colOff>38100</xdr:colOff>
      <xdr:row>77</xdr:row>
      <xdr:rowOff>91467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9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82594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284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139157</xdr:rowOff>
    </xdr:from>
    <xdr:to>
      <xdr:col>15</xdr:col>
      <xdr:colOff>101600</xdr:colOff>
      <xdr:row>77</xdr:row>
      <xdr:rowOff>69307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6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85834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94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90816</xdr:rowOff>
    </xdr:from>
    <xdr:to>
      <xdr:col>10</xdr:col>
      <xdr:colOff>165100</xdr:colOff>
      <xdr:row>77</xdr:row>
      <xdr:rowOff>20966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2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37493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89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166898</xdr:rowOff>
    </xdr:from>
    <xdr:to>
      <xdr:col>6</xdr:col>
      <xdr:colOff>38100</xdr:colOff>
      <xdr:row>77</xdr:row>
      <xdr:rowOff>97048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9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88175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28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97701</xdr:rowOff>
    </xdr:from>
    <xdr:to>
      <xdr:col>24</xdr:col>
      <xdr:colOff>63500</xdr:colOff>
      <xdr:row>95</xdr:row>
      <xdr:rowOff>126228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385451"/>
          <a:ext cx="838200" cy="2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126228</xdr:rowOff>
    </xdr:from>
    <xdr:to>
      <xdr:col>19</xdr:col>
      <xdr:colOff>177800</xdr:colOff>
      <xdr:row>96</xdr:row>
      <xdr:rowOff>118838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413978"/>
          <a:ext cx="889000" cy="16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59328</xdr:rowOff>
    </xdr:from>
    <xdr:to>
      <xdr:col>20</xdr:col>
      <xdr:colOff>38100</xdr:colOff>
      <xdr:row>97</xdr:row>
      <xdr:rowOff>160928</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152055</xdr:rowOff>
    </xdr:from>
    <xdr:ext cx="534377"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530111" y="1678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118838</xdr:rowOff>
    </xdr:from>
    <xdr:to>
      <xdr:col>15</xdr:col>
      <xdr:colOff>50800</xdr:colOff>
      <xdr:row>97</xdr:row>
      <xdr:rowOff>25651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578038"/>
          <a:ext cx="889000" cy="7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70772</xdr:rowOff>
    </xdr:from>
    <xdr:to>
      <xdr:col>15</xdr:col>
      <xdr:colOff>101600</xdr:colOff>
      <xdr:row>98</xdr:row>
      <xdr:rowOff>922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70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163499</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41111" y="1679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25651</xdr:rowOff>
    </xdr:from>
    <xdr:to>
      <xdr:col>10</xdr:col>
      <xdr:colOff>114300</xdr:colOff>
      <xdr:row>97</xdr:row>
      <xdr:rowOff>71624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656301"/>
          <a:ext cx="889000" cy="4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63629</xdr:rowOff>
    </xdr:from>
    <xdr:to>
      <xdr:col>10</xdr:col>
      <xdr:colOff>165100</xdr:colOff>
      <xdr:row>97</xdr:row>
      <xdr:rowOff>165229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9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156356</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52111" y="1678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74118</xdr:rowOff>
    </xdr:from>
    <xdr:to>
      <xdr:col>6</xdr:col>
      <xdr:colOff>38100</xdr:colOff>
      <xdr:row>98</xdr:row>
      <xdr:rowOff>4268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70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166845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63111" y="1679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46901</xdr:rowOff>
    </xdr:from>
    <xdr:to>
      <xdr:col>24</xdr:col>
      <xdr:colOff>114300</xdr:colOff>
      <xdr:row>95</xdr:row>
      <xdr:rowOff>148501</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33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69778</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186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75428</xdr:rowOff>
    </xdr:from>
    <xdr:to>
      <xdr:col>20</xdr:col>
      <xdr:colOff>38100</xdr:colOff>
      <xdr:row>96</xdr:row>
      <xdr:rowOff>5578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22105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138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68038</xdr:rowOff>
    </xdr:from>
    <xdr:to>
      <xdr:col>15</xdr:col>
      <xdr:colOff>101600</xdr:colOff>
      <xdr:row>96</xdr:row>
      <xdr:rowOff>169638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52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14715</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30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146301</xdr:rowOff>
    </xdr:from>
    <xdr:to>
      <xdr:col>10</xdr:col>
      <xdr:colOff>165100</xdr:colOff>
      <xdr:row>97</xdr:row>
      <xdr:rowOff>76451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60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92978</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38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20824</xdr:rowOff>
    </xdr:from>
    <xdr:to>
      <xdr:col>6</xdr:col>
      <xdr:colOff>38100</xdr:colOff>
      <xdr:row>97</xdr:row>
      <xdr:rowOff>122424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6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138951</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426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155442</xdr:rowOff>
    </xdr:from>
    <xdr:to>
      <xdr:col>50</xdr:col>
      <xdr:colOff>165100</xdr:colOff>
      <xdr:row>39</xdr:row>
      <xdr:rowOff>85592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70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102119</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5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155137</xdr:rowOff>
    </xdr:from>
    <xdr:to>
      <xdr:col>46</xdr:col>
      <xdr:colOff>38100</xdr:colOff>
      <xdr:row>39</xdr:row>
      <xdr:rowOff>85287</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101814</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154089</xdr:rowOff>
    </xdr:from>
    <xdr:to>
      <xdr:col>41</xdr:col>
      <xdr:colOff>101600</xdr:colOff>
      <xdr:row>39</xdr:row>
      <xdr:rowOff>84239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100766</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155937</xdr:rowOff>
    </xdr:from>
    <xdr:to>
      <xdr:col>36</xdr:col>
      <xdr:colOff>165100</xdr:colOff>
      <xdr:row>39</xdr:row>
      <xdr:rowOff>86087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102614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44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48886</xdr:rowOff>
    </xdr:from>
    <xdr:to>
      <xdr:col>55</xdr:col>
      <xdr:colOff>0</xdr:colOff>
      <xdr:row>58</xdr:row>
      <xdr:rowOff>54679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992986"/>
          <a:ext cx="838200" cy="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54679</xdr:rowOff>
    </xdr:from>
    <xdr:to>
      <xdr:col>50</xdr:col>
      <xdr:colOff>114300</xdr:colOff>
      <xdr:row>58</xdr:row>
      <xdr:rowOff>67020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998779"/>
          <a:ext cx="889000" cy="1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40698</xdr:rowOff>
    </xdr:from>
    <xdr:to>
      <xdr:col>50</xdr:col>
      <xdr:colOff>165100</xdr:colOff>
      <xdr:row>58</xdr:row>
      <xdr:rowOff>142298</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8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133425</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1007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67020</xdr:rowOff>
    </xdr:from>
    <xdr:to>
      <xdr:col>45</xdr:col>
      <xdr:colOff>177800</xdr:colOff>
      <xdr:row>58</xdr:row>
      <xdr:rowOff>90796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10011120"/>
          <a:ext cx="889000" cy="2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43410</xdr:rowOff>
    </xdr:from>
    <xdr:to>
      <xdr:col>46</xdr:col>
      <xdr:colOff>38100</xdr:colOff>
      <xdr:row>58</xdr:row>
      <xdr:rowOff>145010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8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136137</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1008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85312</xdr:rowOff>
    </xdr:from>
    <xdr:to>
      <xdr:col>41</xdr:col>
      <xdr:colOff>50800</xdr:colOff>
      <xdr:row>58</xdr:row>
      <xdr:rowOff>90796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10029412"/>
          <a:ext cx="889000" cy="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33224</xdr:rowOff>
    </xdr:from>
    <xdr:to>
      <xdr:col>41</xdr:col>
      <xdr:colOff>101600</xdr:colOff>
      <xdr:row>58</xdr:row>
      <xdr:rowOff>134824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7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151351</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5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43969</xdr:rowOff>
    </xdr:from>
    <xdr:to>
      <xdr:col>36</xdr:col>
      <xdr:colOff>165100</xdr:colOff>
      <xdr:row>58</xdr:row>
      <xdr:rowOff>145569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8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136696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1008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169536</xdr:rowOff>
    </xdr:from>
    <xdr:to>
      <xdr:col>55</xdr:col>
      <xdr:colOff>50800</xdr:colOff>
      <xdr:row>58</xdr:row>
      <xdr:rowOff>99686</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4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128913</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3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3879</xdr:rowOff>
    </xdr:from>
    <xdr:to>
      <xdr:col>50</xdr:col>
      <xdr:colOff>165100</xdr:colOff>
      <xdr:row>58</xdr:row>
      <xdr:rowOff>105479</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4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122006</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972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16220</xdr:rowOff>
    </xdr:from>
    <xdr:to>
      <xdr:col>46</xdr:col>
      <xdr:colOff>38100</xdr:colOff>
      <xdr:row>58</xdr:row>
      <xdr:rowOff>117820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134347</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735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39996</xdr:rowOff>
    </xdr:from>
    <xdr:to>
      <xdr:col>41</xdr:col>
      <xdr:colOff>101600</xdr:colOff>
      <xdr:row>58</xdr:row>
      <xdr:rowOff>141596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8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132723</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1007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34512</xdr:rowOff>
    </xdr:from>
    <xdr:to>
      <xdr:col>36</xdr:col>
      <xdr:colOff>165100</xdr:colOff>
      <xdr:row>58</xdr:row>
      <xdr:rowOff>136112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7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152639</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975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129632</xdr:rowOff>
    </xdr:from>
    <xdr:to>
      <xdr:col>55</xdr:col>
      <xdr:colOff>0</xdr:colOff>
      <xdr:row>78</xdr:row>
      <xdr:rowOff>148495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502732"/>
          <a:ext cx="838200" cy="1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148495</xdr:rowOff>
    </xdr:from>
    <xdr:to>
      <xdr:col>50</xdr:col>
      <xdr:colOff>114300</xdr:colOff>
      <xdr:row>79</xdr:row>
      <xdr:rowOff>23591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21595"/>
          <a:ext cx="889000" cy="4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127899</xdr:rowOff>
    </xdr:from>
    <xdr:to>
      <xdr:col>50</xdr:col>
      <xdr:colOff>165100</xdr:colOff>
      <xdr:row>79</xdr:row>
      <xdr:rowOff>58049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5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49176</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59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10903</xdr:rowOff>
    </xdr:from>
    <xdr:to>
      <xdr:col>45</xdr:col>
      <xdr:colOff>177800</xdr:colOff>
      <xdr:row>79</xdr:row>
      <xdr:rowOff>23591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555453"/>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129287</xdr:rowOff>
    </xdr:from>
    <xdr:to>
      <xdr:col>46</xdr:col>
      <xdr:colOff>38100</xdr:colOff>
      <xdr:row>79</xdr:row>
      <xdr:rowOff>59437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50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75964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7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10903</xdr:rowOff>
    </xdr:from>
    <xdr:to>
      <xdr:col>41</xdr:col>
      <xdr:colOff>50800</xdr:colOff>
      <xdr:row>79</xdr:row>
      <xdr:rowOff>16067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555453"/>
          <a:ext cx="889000" cy="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129333</xdr:rowOff>
    </xdr:from>
    <xdr:to>
      <xdr:col>41</xdr:col>
      <xdr:colOff>101600</xdr:colOff>
      <xdr:row>79</xdr:row>
      <xdr:rowOff>59483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502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76010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7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127406</xdr:rowOff>
    </xdr:from>
    <xdr:to>
      <xdr:col>36</xdr:col>
      <xdr:colOff>165100</xdr:colOff>
      <xdr:row>79</xdr:row>
      <xdr:rowOff>57556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50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74083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7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78832</xdr:rowOff>
    </xdr:from>
    <xdr:to>
      <xdr:col>55</xdr:col>
      <xdr:colOff>50800</xdr:colOff>
      <xdr:row>79</xdr:row>
      <xdr:rowOff>8982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5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57259</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3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97695</xdr:rowOff>
    </xdr:from>
    <xdr:to>
      <xdr:col>50</xdr:col>
      <xdr:colOff>165100</xdr:colOff>
      <xdr:row>79</xdr:row>
      <xdr:rowOff>27845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44372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24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144241</xdr:rowOff>
    </xdr:from>
    <xdr:to>
      <xdr:col>46</xdr:col>
      <xdr:colOff>38100</xdr:colOff>
      <xdr:row>79</xdr:row>
      <xdr:rowOff>74391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1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65518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61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131553</xdr:rowOff>
    </xdr:from>
    <xdr:to>
      <xdr:col>41</xdr:col>
      <xdr:colOff>101600</xdr:colOff>
      <xdr:row>79</xdr:row>
      <xdr:rowOff>61703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0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52830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59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136717</xdr:rowOff>
    </xdr:from>
    <xdr:to>
      <xdr:col>36</xdr:col>
      <xdr:colOff>165100</xdr:colOff>
      <xdr:row>79</xdr:row>
      <xdr:rowOff>66867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0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57994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60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74166</xdr:rowOff>
    </xdr:from>
    <xdr:to>
      <xdr:col>55</xdr:col>
      <xdr:colOff>0</xdr:colOff>
      <xdr:row>98</xdr:row>
      <xdr:rowOff>88292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876266"/>
          <a:ext cx="838200" cy="1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63534</xdr:rowOff>
    </xdr:from>
    <xdr:to>
      <xdr:col>50</xdr:col>
      <xdr:colOff>114300</xdr:colOff>
      <xdr:row>98</xdr:row>
      <xdr:rowOff>88292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865634"/>
          <a:ext cx="889000" cy="2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112564</xdr:rowOff>
    </xdr:from>
    <xdr:to>
      <xdr:col>50</xdr:col>
      <xdr:colOff>165100</xdr:colOff>
      <xdr:row>99</xdr:row>
      <xdr:rowOff>42714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91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33841</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700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63534</xdr:rowOff>
    </xdr:from>
    <xdr:to>
      <xdr:col>45</xdr:col>
      <xdr:colOff>177800</xdr:colOff>
      <xdr:row>98</xdr:row>
      <xdr:rowOff>127293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865634"/>
          <a:ext cx="889000" cy="6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115179</xdr:rowOff>
    </xdr:from>
    <xdr:to>
      <xdr:col>46</xdr:col>
      <xdr:colOff>38100</xdr:colOff>
      <xdr:row>99</xdr:row>
      <xdr:rowOff>45329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9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36456</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701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127293</xdr:rowOff>
    </xdr:from>
    <xdr:to>
      <xdr:col>41</xdr:col>
      <xdr:colOff>50800</xdr:colOff>
      <xdr:row>98</xdr:row>
      <xdr:rowOff>140086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929393"/>
          <a:ext cx="889000" cy="1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113908</xdr:rowOff>
    </xdr:from>
    <xdr:to>
      <xdr:col>41</xdr:col>
      <xdr:colOff>101600</xdr:colOff>
      <xdr:row>99</xdr:row>
      <xdr:rowOff>44058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916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35185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700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119307</xdr:rowOff>
    </xdr:from>
    <xdr:to>
      <xdr:col>36</xdr:col>
      <xdr:colOff>165100</xdr:colOff>
      <xdr:row>99</xdr:row>
      <xdr:rowOff>49457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9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40584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701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23366</xdr:rowOff>
    </xdr:from>
    <xdr:to>
      <xdr:col>55</xdr:col>
      <xdr:colOff>50800</xdr:colOff>
      <xdr:row>98</xdr:row>
      <xdr:rowOff>124966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82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46243</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7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37492</xdr:rowOff>
    </xdr:from>
    <xdr:to>
      <xdr:col>50</xdr:col>
      <xdr:colOff>165100</xdr:colOff>
      <xdr:row>98</xdr:row>
      <xdr:rowOff>139092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83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155619</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614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12734</xdr:rowOff>
    </xdr:from>
    <xdr:to>
      <xdr:col>46</xdr:col>
      <xdr:colOff>38100</xdr:colOff>
      <xdr:row>98</xdr:row>
      <xdr:rowOff>114334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81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130861</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590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76493</xdr:rowOff>
    </xdr:from>
    <xdr:to>
      <xdr:col>41</xdr:col>
      <xdr:colOff>101600</xdr:colOff>
      <xdr:row>99</xdr:row>
      <xdr:rowOff>6643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8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23170</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65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89286</xdr:rowOff>
    </xdr:from>
    <xdr:to>
      <xdr:col>36</xdr:col>
      <xdr:colOff>165100</xdr:colOff>
      <xdr:row>99</xdr:row>
      <xdr:rowOff>19436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89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35963</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66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23587</xdr:rowOff>
    </xdr:from>
    <xdr:to>
      <xdr:col>85</xdr:col>
      <xdr:colOff>127000</xdr:colOff>
      <xdr:row>37</xdr:row>
      <xdr:rowOff>137936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367237"/>
          <a:ext cx="838200" cy="11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23587</xdr:rowOff>
    </xdr:from>
    <xdr:to>
      <xdr:col>81</xdr:col>
      <xdr:colOff>50800</xdr:colOff>
      <xdr:row>37</xdr:row>
      <xdr:rowOff>152098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367237"/>
          <a:ext cx="889000" cy="12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162464</xdr:rowOff>
    </xdr:from>
    <xdr:to>
      <xdr:col>81</xdr:col>
      <xdr:colOff>101600</xdr:colOff>
      <xdr:row>38</xdr:row>
      <xdr:rowOff>92614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0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83741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59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152098</xdr:rowOff>
    </xdr:from>
    <xdr:to>
      <xdr:col>76</xdr:col>
      <xdr:colOff>114300</xdr:colOff>
      <xdr:row>38</xdr:row>
      <xdr:rowOff>10583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95748"/>
          <a:ext cx="889000" cy="2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6612</xdr:rowOff>
    </xdr:from>
    <xdr:to>
      <xdr:col>76</xdr:col>
      <xdr:colOff>165100</xdr:colOff>
      <xdr:row>38</xdr:row>
      <xdr:rowOff>108212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2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99339</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61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10583</xdr:rowOff>
    </xdr:from>
    <xdr:to>
      <xdr:col>71</xdr:col>
      <xdr:colOff>177800</xdr:colOff>
      <xdr:row>38</xdr:row>
      <xdr:rowOff>24756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525683"/>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8586</xdr:rowOff>
    </xdr:from>
    <xdr:to>
      <xdr:col>72</xdr:col>
      <xdr:colOff>38100</xdr:colOff>
      <xdr:row>38</xdr:row>
      <xdr:rowOff>110186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101313</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61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171024</xdr:rowOff>
    </xdr:from>
    <xdr:to>
      <xdr:col>67</xdr:col>
      <xdr:colOff>101600</xdr:colOff>
      <xdr:row>38</xdr:row>
      <xdr:rowOff>101174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1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92301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60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87136</xdr:rowOff>
    </xdr:from>
    <xdr:to>
      <xdr:col>85</xdr:col>
      <xdr:colOff>177800</xdr:colOff>
      <xdr:row>38</xdr:row>
      <xdr:rowOff>17286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3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65563</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144237</xdr:rowOff>
    </xdr:from>
    <xdr:to>
      <xdr:col>81</xdr:col>
      <xdr:colOff>101600</xdr:colOff>
      <xdr:row>37</xdr:row>
      <xdr:rowOff>74387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1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90914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09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101298</xdr:rowOff>
    </xdr:from>
    <xdr:to>
      <xdr:col>76</xdr:col>
      <xdr:colOff>165100</xdr:colOff>
      <xdr:row>38</xdr:row>
      <xdr:rowOff>31448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4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47975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22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131233</xdr:rowOff>
    </xdr:from>
    <xdr:to>
      <xdr:col>72</xdr:col>
      <xdr:colOff>38100</xdr:colOff>
      <xdr:row>38</xdr:row>
      <xdr:rowOff>61383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7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77910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25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145406</xdr:rowOff>
    </xdr:from>
    <xdr:to>
      <xdr:col>67</xdr:col>
      <xdr:colOff>101600</xdr:colOff>
      <xdr:row>38</xdr:row>
      <xdr:rowOff>75557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890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92083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2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108656</xdr:rowOff>
    </xdr:from>
    <xdr:to>
      <xdr:col>85</xdr:col>
      <xdr:colOff>127000</xdr:colOff>
      <xdr:row>57</xdr:row>
      <xdr:rowOff>8354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709856"/>
          <a:ext cx="838200" cy="7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48085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820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8354</xdr:rowOff>
    </xdr:from>
    <xdr:to>
      <xdr:col>81</xdr:col>
      <xdr:colOff>50800</xdr:colOff>
      <xdr:row>57</xdr:row>
      <xdr:rowOff>72305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781004"/>
          <a:ext cx="889000" cy="6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147281</xdr:rowOff>
    </xdr:from>
    <xdr:to>
      <xdr:col>81</xdr:col>
      <xdr:colOff>101600</xdr:colOff>
      <xdr:row>58</xdr:row>
      <xdr:rowOff>77431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9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68558</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100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72305</xdr:rowOff>
    </xdr:from>
    <xdr:to>
      <xdr:col>76</xdr:col>
      <xdr:colOff>114300</xdr:colOff>
      <xdr:row>58</xdr:row>
      <xdr:rowOff>27406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844955"/>
          <a:ext cx="889000" cy="12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157141</xdr:rowOff>
    </xdr:from>
    <xdr:to>
      <xdr:col>76</xdr:col>
      <xdr:colOff>165100</xdr:colOff>
      <xdr:row>58</xdr:row>
      <xdr:rowOff>87291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92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78418</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1002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27406</xdr:rowOff>
    </xdr:from>
    <xdr:to>
      <xdr:col>71</xdr:col>
      <xdr:colOff>177800</xdr:colOff>
      <xdr:row>58</xdr:row>
      <xdr:rowOff>60450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971506"/>
          <a:ext cx="889000" cy="3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151931</xdr:rowOff>
    </xdr:from>
    <xdr:to>
      <xdr:col>72</xdr:col>
      <xdr:colOff>38100</xdr:colOff>
      <xdr:row>58</xdr:row>
      <xdr:rowOff>82081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92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73208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1001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158910</xdr:rowOff>
    </xdr:from>
    <xdr:to>
      <xdr:col>67</xdr:col>
      <xdr:colOff>101600</xdr:colOff>
      <xdr:row>58</xdr:row>
      <xdr:rowOff>89060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93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105587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70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57856</xdr:rowOff>
    </xdr:from>
    <xdr:to>
      <xdr:col>85</xdr:col>
      <xdr:colOff>177800</xdr:colOff>
      <xdr:row>56</xdr:row>
      <xdr:rowOff>159456</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65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80733</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51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129004</xdr:rowOff>
    </xdr:from>
    <xdr:to>
      <xdr:col>81</xdr:col>
      <xdr:colOff>101600</xdr:colOff>
      <xdr:row>57</xdr:row>
      <xdr:rowOff>59154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73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75681</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181795" y="950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21505</xdr:rowOff>
    </xdr:from>
    <xdr:to>
      <xdr:col>76</xdr:col>
      <xdr:colOff>165100</xdr:colOff>
      <xdr:row>57</xdr:row>
      <xdr:rowOff>123105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79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139632</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569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148056</xdr:rowOff>
    </xdr:from>
    <xdr:to>
      <xdr:col>72</xdr:col>
      <xdr:colOff>38100</xdr:colOff>
      <xdr:row>58</xdr:row>
      <xdr:rowOff>78206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2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94733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6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9650</xdr:rowOff>
    </xdr:from>
    <xdr:to>
      <xdr:col>67</xdr:col>
      <xdr:colOff>101600</xdr:colOff>
      <xdr:row>58</xdr:row>
      <xdr:rowOff>111250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5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102377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4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38522</xdr:rowOff>
    </xdr:from>
    <xdr:to>
      <xdr:col>85</xdr:col>
      <xdr:colOff>127000</xdr:colOff>
      <xdr:row>79</xdr:row>
      <xdr:rowOff>44042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83072"/>
          <a:ext cx="838200" cy="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36331</xdr:rowOff>
    </xdr:from>
    <xdr:to>
      <xdr:col>81</xdr:col>
      <xdr:colOff>50800</xdr:colOff>
      <xdr:row>79</xdr:row>
      <xdr:rowOff>38522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80881"/>
          <a:ext cx="8890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133683</xdr:rowOff>
    </xdr:from>
    <xdr:to>
      <xdr:col>81</xdr:col>
      <xdr:colOff>101600</xdr:colOff>
      <xdr:row>79</xdr:row>
      <xdr:rowOff>63833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50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80360</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8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36331</xdr:rowOff>
    </xdr:from>
    <xdr:to>
      <xdr:col>76</xdr:col>
      <xdr:colOff>114300</xdr:colOff>
      <xdr:row>79</xdr:row>
      <xdr:rowOff>43814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580881"/>
          <a:ext cx="889000" cy="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134795</xdr:rowOff>
    </xdr:from>
    <xdr:to>
      <xdr:col>76</xdr:col>
      <xdr:colOff>165100</xdr:colOff>
      <xdr:row>79</xdr:row>
      <xdr:rowOff>64945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81472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8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43814</xdr:rowOff>
    </xdr:from>
    <xdr:to>
      <xdr:col>71</xdr:col>
      <xdr:colOff>177800</xdr:colOff>
      <xdr:row>79</xdr:row>
      <xdr:rowOff>44089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88364"/>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135060</xdr:rowOff>
    </xdr:from>
    <xdr:to>
      <xdr:col>72</xdr:col>
      <xdr:colOff>38100</xdr:colOff>
      <xdr:row>79</xdr:row>
      <xdr:rowOff>65210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81737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141030</xdr:rowOff>
    </xdr:from>
    <xdr:to>
      <xdr:col>67</xdr:col>
      <xdr:colOff>101600</xdr:colOff>
      <xdr:row>79</xdr:row>
      <xdr:rowOff>71180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87707</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8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164692</xdr:rowOff>
    </xdr:from>
    <xdr:to>
      <xdr:col>85</xdr:col>
      <xdr:colOff>177800</xdr:colOff>
      <xdr:row>79</xdr:row>
      <xdr:rowOff>94842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98595</xdr:rowOff>
    </xdr:from>
    <xdr:ext cx="378565"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159172</xdr:rowOff>
    </xdr:from>
    <xdr:to>
      <xdr:col>81</xdr:col>
      <xdr:colOff>101600</xdr:colOff>
      <xdr:row>79</xdr:row>
      <xdr:rowOff>89322</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3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80449</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6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156981</xdr:rowOff>
    </xdr:from>
    <xdr:to>
      <xdr:col>76</xdr:col>
      <xdr:colOff>165100</xdr:colOff>
      <xdr:row>79</xdr:row>
      <xdr:rowOff>87131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3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78258</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62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164464</xdr:rowOff>
    </xdr:from>
    <xdr:to>
      <xdr:col>72</xdr:col>
      <xdr:colOff>38100</xdr:colOff>
      <xdr:row>79</xdr:row>
      <xdr:rowOff>94614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85741</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630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164739</xdr:rowOff>
    </xdr:from>
    <xdr:to>
      <xdr:col>67</xdr:col>
      <xdr:colOff>101600</xdr:colOff>
      <xdr:row>79</xdr:row>
      <xdr:rowOff>94889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86016</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63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89416</xdr:rowOff>
    </xdr:from>
    <xdr:to>
      <xdr:col>85</xdr:col>
      <xdr:colOff>127000</xdr:colOff>
      <xdr:row>98</xdr:row>
      <xdr:rowOff>90799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891516"/>
          <a:ext cx="8382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73788</xdr:rowOff>
    </xdr:from>
    <xdr:to>
      <xdr:col>81</xdr:col>
      <xdr:colOff>50800</xdr:colOff>
      <xdr:row>98</xdr:row>
      <xdr:rowOff>90799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875888"/>
          <a:ext cx="889000" cy="1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37508</xdr:rowOff>
    </xdr:from>
    <xdr:to>
      <xdr:col>81</xdr:col>
      <xdr:colOff>101600</xdr:colOff>
      <xdr:row>98</xdr:row>
      <xdr:rowOff>139108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8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155635</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61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43836</xdr:rowOff>
    </xdr:from>
    <xdr:to>
      <xdr:col>76</xdr:col>
      <xdr:colOff>114300</xdr:colOff>
      <xdr:row>98</xdr:row>
      <xdr:rowOff>73788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845936"/>
          <a:ext cx="889000" cy="2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35020</xdr:rowOff>
    </xdr:from>
    <xdr:to>
      <xdr:col>76</xdr:col>
      <xdr:colOff>165100</xdr:colOff>
      <xdr:row>98</xdr:row>
      <xdr:rowOff>136620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83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127747</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92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43836</xdr:rowOff>
    </xdr:from>
    <xdr:to>
      <xdr:col>71</xdr:col>
      <xdr:colOff>177800</xdr:colOff>
      <xdr:row>98</xdr:row>
      <xdr:rowOff>44748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845936"/>
          <a:ext cx="889000" cy="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41628</xdr:rowOff>
    </xdr:from>
    <xdr:to>
      <xdr:col>72</xdr:col>
      <xdr:colOff>38100</xdr:colOff>
      <xdr:row>98</xdr:row>
      <xdr:rowOff>143228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84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134355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93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48811</xdr:rowOff>
    </xdr:from>
    <xdr:to>
      <xdr:col>67</xdr:col>
      <xdr:colOff>101600</xdr:colOff>
      <xdr:row>98</xdr:row>
      <xdr:rowOff>150411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85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141538</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94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38616</xdr:rowOff>
    </xdr:from>
    <xdr:to>
      <xdr:col>85</xdr:col>
      <xdr:colOff>177800</xdr:colOff>
      <xdr:row>98</xdr:row>
      <xdr:rowOff>140216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84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17043</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819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39999</xdr:rowOff>
    </xdr:from>
    <xdr:to>
      <xdr:col>81</xdr:col>
      <xdr:colOff>101600</xdr:colOff>
      <xdr:row>98</xdr:row>
      <xdr:rowOff>141599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84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132726</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934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22988</xdr:rowOff>
    </xdr:from>
    <xdr:to>
      <xdr:col>76</xdr:col>
      <xdr:colOff>165100</xdr:colOff>
      <xdr:row>98</xdr:row>
      <xdr:rowOff>124588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82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141115</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60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164486</xdr:rowOff>
    </xdr:from>
    <xdr:to>
      <xdr:col>72</xdr:col>
      <xdr:colOff>38100</xdr:colOff>
      <xdr:row>98</xdr:row>
      <xdr:rowOff>94636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7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111163</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570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165398</xdr:rowOff>
    </xdr:from>
    <xdr:to>
      <xdr:col>67</xdr:col>
      <xdr:colOff>101600</xdr:colOff>
      <xdr:row>98</xdr:row>
      <xdr:rowOff>95548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79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112075</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571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131343</xdr:rowOff>
    </xdr:from>
    <xdr:to>
      <xdr:col>112</xdr:col>
      <xdr:colOff>38100</xdr:colOff>
      <xdr:row>39</xdr:row>
      <xdr:rowOff>61493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78021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21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155422</xdr:rowOff>
    </xdr:from>
    <xdr:to>
      <xdr:col>107</xdr:col>
      <xdr:colOff>101600</xdr:colOff>
      <xdr:row>39</xdr:row>
      <xdr:rowOff>85572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7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102100</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5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160757</xdr:rowOff>
    </xdr:from>
    <xdr:to>
      <xdr:col>102</xdr:col>
      <xdr:colOff>165100</xdr:colOff>
      <xdr:row>39</xdr:row>
      <xdr:rowOff>90907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107433</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51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162509</xdr:rowOff>
    </xdr:from>
    <xdr:to>
      <xdr:col>98</xdr:col>
      <xdr:colOff>38100</xdr:colOff>
      <xdr:row>39</xdr:row>
      <xdr:rowOff>92659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7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109186</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452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へ増加した要因は、特別定額給付金事業及び北設情報ネットワーク更改負担金支払を行ったことが考えられる。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へ増加した要因は、東三河広域連合負担金の内、介護保険事業分が増額したことが考えられる。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へ増加した要因は、八橋斎苑建設事業を実施したことが考えられる。</a:t>
          </a:r>
        </a:p>
        <a:p>
          <a:r>
            <a:rPr kumimoji="1" lang="ja-JP" altLang="en-US" sz="1300">
              <a:latin typeface="ＭＳ Ｐゴシック" panose="020B0600070205080204" pitchFamily="50" charset="-128"/>
              <a:ea typeface="ＭＳ Ｐゴシック" panose="020B0600070205080204" pitchFamily="50" charset="-128"/>
            </a:rPr>
            <a:t>　農林水産業費について、</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へ増加した要因は、道の駅したらの駐車場舗装及び備品購入事業を実施したことが考えられる。　</a:t>
          </a:r>
        </a:p>
        <a:p>
          <a:r>
            <a:rPr kumimoji="1" lang="ja-JP" altLang="en-US" sz="1300">
              <a:latin typeface="ＭＳ Ｐゴシック" panose="020B0600070205080204" pitchFamily="50" charset="-128"/>
              <a:ea typeface="ＭＳ Ｐゴシック" panose="020B0600070205080204" pitchFamily="50" charset="-128"/>
            </a:rPr>
            <a:t>　商工費について、</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へ増加した要因は、きららの森保安林解除委託及び事業者へのコロナ対策協力金事業を実施したことが考えられる。</a:t>
          </a:r>
        </a:p>
        <a:p>
          <a:r>
            <a:rPr kumimoji="1" lang="ja-JP" altLang="en-US" sz="1300">
              <a:latin typeface="ＭＳ Ｐゴシック" panose="020B0600070205080204" pitchFamily="50" charset="-128"/>
              <a:ea typeface="ＭＳ Ｐゴシック" panose="020B0600070205080204" pitchFamily="50" charset="-128"/>
            </a:rPr>
            <a:t>　消防費について、</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から減額した要因は、防災行政無線（移動系）デジタル工事の終了が考えられる。</a:t>
          </a:r>
        </a:p>
        <a:p>
          <a:r>
            <a:rPr kumimoji="1" lang="ja-JP" altLang="en-US" sz="1300">
              <a:latin typeface="ＭＳ Ｐゴシック" panose="020B0600070205080204" pitchFamily="50" charset="-128"/>
              <a:ea typeface="ＭＳ Ｐゴシック" panose="020B0600070205080204" pitchFamily="50" charset="-128"/>
            </a:rPr>
            <a:t>　教育費について、</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へ増加した要因は、奥三河郷土館建設事業を実施したことが考えられる。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愛知県設楽町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財政調整基金残高について、利子積立を実施したことにより、若干の増額となった。</a:t>
          </a:r>
        </a:p>
        <a:p>
          <a:r>
            <a:rPr kumimoji="1" lang="ja-JP" altLang="en-US" sz="1400">
              <a:latin typeface="ＭＳ ゴシック" pitchFamily="49" charset="-128"/>
              <a:ea typeface="ＭＳ ゴシック" pitchFamily="49" charset="-128"/>
            </a:rPr>
            <a:t>　Ｒ</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実質単年度収支について、実質収支額が増額したことにより増加した。</a:t>
          </a:r>
        </a:p>
        <a:p>
          <a:r>
            <a:rPr kumimoji="1" lang="ja-JP" altLang="en-US" sz="1400">
              <a:latin typeface="ＭＳ ゴシック" pitchFamily="49" charset="-128"/>
              <a:ea typeface="ＭＳ ゴシック" pitchFamily="49" charset="-128"/>
            </a:rPr>
            <a:t>　今後も事務事業の見直し・統廃合など歳出の合理化等行財政改革を推進し、健全な財政運営に努めていく。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愛知県設楽町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全会計において黒字であり、連結実質赤字比率はない。</a:t>
          </a:r>
        </a:p>
        <a:p>
          <a:r>
            <a:rPr kumimoji="1" lang="ja-JP" altLang="en-US" sz="1400">
              <a:latin typeface="ＭＳ ゴシック" pitchFamily="49" charset="-128"/>
              <a:ea typeface="ＭＳ ゴシック" pitchFamily="49" charset="-128"/>
            </a:rPr>
            <a:t>　今後も、事務事業の見直し・統廃合など歳出の合理化等行財政改革を推進し、健全な財政運営に努めていく。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81</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83</v>
      </c>
      <c r="C3" s="443"/>
      <c r="D3" s="443"/>
      <c r="E3" s="444"/>
      <c r="F3" s="444"/>
      <c r="G3" s="444"/>
      <c r="H3" s="444"/>
      <c r="I3" s="444"/>
      <c r="J3" s="444"/>
      <c r="K3" s="444"/>
      <c r="L3" s="444" t="s">
        <v>84</v>
      </c>
      <c r="M3" s="444"/>
      <c r="N3" s="444"/>
      <c r="O3" s="444"/>
      <c r="P3" s="444"/>
      <c r="Q3" s="444"/>
      <c r="R3" s="451"/>
      <c r="S3" s="451"/>
      <c r="T3" s="451"/>
      <c r="U3" s="451"/>
      <c r="V3" s="452"/>
      <c r="W3" s="426" t="s">
        <v>85</v>
      </c>
      <c r="X3" s="427"/>
      <c r="Y3" s="427"/>
      <c r="Z3" s="427"/>
      <c r="AA3" s="427"/>
      <c r="AB3" s="443"/>
      <c r="AC3" s="451" t="s">
        <v>86</v>
      </c>
      <c r="AD3" s="427"/>
      <c r="AE3" s="427"/>
      <c r="AF3" s="427"/>
      <c r="AG3" s="427"/>
      <c r="AH3" s="427"/>
      <c r="AI3" s="427"/>
      <c r="AJ3" s="427"/>
      <c r="AK3" s="427"/>
      <c r="AL3" s="428"/>
      <c r="AM3" s="426" t="s">
        <v>87</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88</v>
      </c>
      <c r="BO3" s="427"/>
      <c r="BP3" s="427"/>
      <c r="BQ3" s="427"/>
      <c r="BR3" s="427"/>
      <c r="BS3" s="427"/>
      <c r="BT3" s="427"/>
      <c r="BU3" s="428"/>
      <c r="BV3" s="426" t="s">
        <v>89</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90</v>
      </c>
      <c r="CU3" s="427"/>
      <c r="CV3" s="427"/>
      <c r="CW3" s="427"/>
      <c r="CX3" s="427"/>
      <c r="CY3" s="427"/>
      <c r="CZ3" s="427"/>
      <c r="DA3" s="428"/>
      <c r="DB3" s="426" t="s">
        <v>91</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92</v>
      </c>
      <c r="AZ4" s="430"/>
      <c r="BA4" s="430"/>
      <c r="BB4" s="430"/>
      <c r="BC4" s="430"/>
      <c r="BD4" s="430"/>
      <c r="BE4" s="430"/>
      <c r="BF4" s="430"/>
      <c r="BG4" s="430"/>
      <c r="BH4" s="430"/>
      <c r="BI4" s="430"/>
      <c r="BJ4" s="430"/>
      <c r="BK4" s="430"/>
      <c r="BL4" s="430"/>
      <c r="BM4" s="431"/>
      <c r="BN4" s="432">
        <v>7605136</v>
      </c>
      <c r="BO4" s="433"/>
      <c r="BP4" s="433"/>
      <c r="BQ4" s="433"/>
      <c r="BR4" s="433"/>
      <c r="BS4" s="433"/>
      <c r="BT4" s="433"/>
      <c r="BU4" s="434"/>
      <c r="BV4" s="432">
        <v>6778836</v>
      </c>
      <c r="BW4" s="433"/>
      <c r="BX4" s="433"/>
      <c r="BY4" s="433"/>
      <c r="BZ4" s="433"/>
      <c r="CA4" s="433"/>
      <c r="CB4" s="433"/>
      <c r="CC4" s="434"/>
      <c r="CD4" s="435" t="s">
        <v>93</v>
      </c>
      <c r="CE4" s="436"/>
      <c r="CF4" s="436"/>
      <c r="CG4" s="436"/>
      <c r="CH4" s="436"/>
      <c r="CI4" s="436"/>
      <c r="CJ4" s="436"/>
      <c r="CK4" s="436"/>
      <c r="CL4" s="436"/>
      <c r="CM4" s="436"/>
      <c r="CN4" s="436"/>
      <c r="CO4" s="436"/>
      <c r="CP4" s="436"/>
      <c r="CQ4" s="436"/>
      <c r="CR4" s="436"/>
      <c r="CS4" s="437"/>
      <c r="CT4" s="438">
        <v>2.1</v>
      </c>
      <c r="CU4" s="439"/>
      <c r="CV4" s="439"/>
      <c r="CW4" s="439"/>
      <c r="CX4" s="439"/>
      <c r="CY4" s="439"/>
      <c r="CZ4" s="439"/>
      <c r="DA4" s="440"/>
      <c r="DB4" s="438">
        <v>1.6</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94</v>
      </c>
      <c r="AN5" s="499"/>
      <c r="AO5" s="499"/>
      <c r="AP5" s="499"/>
      <c r="AQ5" s="499"/>
      <c r="AR5" s="499"/>
      <c r="AS5" s="499"/>
      <c r="AT5" s="500"/>
      <c r="AU5" s="501" t="s">
        <v>95</v>
      </c>
      <c r="AV5" s="502"/>
      <c r="AW5" s="502"/>
      <c r="AX5" s="502"/>
      <c r="AY5" s="503" t="s">
        <v>96</v>
      </c>
      <c r="AZ5" s="504"/>
      <c r="BA5" s="504"/>
      <c r="BB5" s="504"/>
      <c r="BC5" s="504"/>
      <c r="BD5" s="504"/>
      <c r="BE5" s="504"/>
      <c r="BF5" s="504"/>
      <c r="BG5" s="504"/>
      <c r="BH5" s="504"/>
      <c r="BI5" s="504"/>
      <c r="BJ5" s="504"/>
      <c r="BK5" s="504"/>
      <c r="BL5" s="504"/>
      <c r="BM5" s="505"/>
      <c r="BN5" s="469">
        <v>7532023</v>
      </c>
      <c r="BO5" s="470"/>
      <c r="BP5" s="470"/>
      <c r="BQ5" s="470"/>
      <c r="BR5" s="470"/>
      <c r="BS5" s="470"/>
      <c r="BT5" s="470"/>
      <c r="BU5" s="471"/>
      <c r="BV5" s="469">
        <v>6683375</v>
      </c>
      <c r="BW5" s="470"/>
      <c r="BX5" s="470"/>
      <c r="BY5" s="470"/>
      <c r="BZ5" s="470"/>
      <c r="CA5" s="470"/>
      <c r="CB5" s="470"/>
      <c r="CC5" s="471"/>
      <c r="CD5" s="472" t="s">
        <v>97</v>
      </c>
      <c r="CE5" s="473"/>
      <c r="CF5" s="473"/>
      <c r="CG5" s="473"/>
      <c r="CH5" s="473"/>
      <c r="CI5" s="473"/>
      <c r="CJ5" s="473"/>
      <c r="CK5" s="473"/>
      <c r="CL5" s="473"/>
      <c r="CM5" s="473"/>
      <c r="CN5" s="473"/>
      <c r="CO5" s="473"/>
      <c r="CP5" s="473"/>
      <c r="CQ5" s="473"/>
      <c r="CR5" s="473"/>
      <c r="CS5" s="474"/>
      <c r="CT5" s="466">
        <v>82.3</v>
      </c>
      <c r="CU5" s="467"/>
      <c r="CV5" s="467"/>
      <c r="CW5" s="467"/>
      <c r="CX5" s="467"/>
      <c r="CY5" s="467"/>
      <c r="CZ5" s="467"/>
      <c r="DA5" s="468"/>
      <c r="DB5" s="466">
        <v>81.7</v>
      </c>
      <c r="DC5" s="467"/>
      <c r="DD5" s="467"/>
      <c r="DE5" s="467"/>
      <c r="DF5" s="467"/>
      <c r="DG5" s="467"/>
      <c r="DH5" s="467"/>
      <c r="DI5" s="468"/>
      <c r="DJ5" s="186"/>
      <c r="DK5" s="186"/>
      <c r="DL5" s="186"/>
      <c r="DM5" s="186"/>
      <c r="DN5" s="186"/>
      <c r="DO5" s="186"/>
    </row>
    <row r="6" spans="1:119" ht="18.75" customHeight="1" x14ac:dyDescent="0.15">
      <c r="A6" s="187"/>
      <c r="B6" s="475" t="s">
        <v>98</v>
      </c>
      <c r="C6" s="476"/>
      <c r="D6" s="476"/>
      <c r="E6" s="477"/>
      <c r="F6" s="477"/>
      <c r="G6" s="477"/>
      <c r="H6" s="477"/>
      <c r="I6" s="477"/>
      <c r="J6" s="477"/>
      <c r="K6" s="477"/>
      <c r="L6" s="477" t="s">
        <v>99</v>
      </c>
      <c r="M6" s="477"/>
      <c r="N6" s="477"/>
      <c r="O6" s="477"/>
      <c r="P6" s="477"/>
      <c r="Q6" s="477"/>
      <c r="R6" s="481"/>
      <c r="S6" s="481"/>
      <c r="T6" s="481"/>
      <c r="U6" s="481"/>
      <c r="V6" s="482"/>
      <c r="W6" s="485" t="s">
        <v>100</v>
      </c>
      <c r="X6" s="486"/>
      <c r="Y6" s="486"/>
      <c r="Z6" s="486"/>
      <c r="AA6" s="486"/>
      <c r="AB6" s="476"/>
      <c r="AC6" s="489" t="s">
        <v>101</v>
      </c>
      <c r="AD6" s="490"/>
      <c r="AE6" s="490"/>
      <c r="AF6" s="490"/>
      <c r="AG6" s="490"/>
      <c r="AH6" s="490"/>
      <c r="AI6" s="490"/>
      <c r="AJ6" s="490"/>
      <c r="AK6" s="490"/>
      <c r="AL6" s="491"/>
      <c r="AM6" s="498" t="s">
        <v>102</v>
      </c>
      <c r="AN6" s="499"/>
      <c r="AO6" s="499"/>
      <c r="AP6" s="499"/>
      <c r="AQ6" s="499"/>
      <c r="AR6" s="499"/>
      <c r="AS6" s="499"/>
      <c r="AT6" s="500"/>
      <c r="AU6" s="501" t="s">
        <v>103</v>
      </c>
      <c r="AV6" s="502"/>
      <c r="AW6" s="502"/>
      <c r="AX6" s="502"/>
      <c r="AY6" s="503" t="s">
        <v>104</v>
      </c>
      <c r="AZ6" s="504"/>
      <c r="BA6" s="504"/>
      <c r="BB6" s="504"/>
      <c r="BC6" s="504"/>
      <c r="BD6" s="504"/>
      <c r="BE6" s="504"/>
      <c r="BF6" s="504"/>
      <c r="BG6" s="504"/>
      <c r="BH6" s="504"/>
      <c r="BI6" s="504"/>
      <c r="BJ6" s="504"/>
      <c r="BK6" s="504"/>
      <c r="BL6" s="504"/>
      <c r="BM6" s="505"/>
      <c r="BN6" s="469">
        <v>73113</v>
      </c>
      <c r="BO6" s="470"/>
      <c r="BP6" s="470"/>
      <c r="BQ6" s="470"/>
      <c r="BR6" s="470"/>
      <c r="BS6" s="470"/>
      <c r="BT6" s="470"/>
      <c r="BU6" s="471"/>
      <c r="BV6" s="469">
        <v>95461</v>
      </c>
      <c r="BW6" s="470"/>
      <c r="BX6" s="470"/>
      <c r="BY6" s="470"/>
      <c r="BZ6" s="470"/>
      <c r="CA6" s="470"/>
      <c r="CB6" s="470"/>
      <c r="CC6" s="471"/>
      <c r="CD6" s="472" t="s">
        <v>105</v>
      </c>
      <c r="CE6" s="473"/>
      <c r="CF6" s="473"/>
      <c r="CG6" s="473"/>
      <c r="CH6" s="473"/>
      <c r="CI6" s="473"/>
      <c r="CJ6" s="473"/>
      <c r="CK6" s="473"/>
      <c r="CL6" s="473"/>
      <c r="CM6" s="473"/>
      <c r="CN6" s="473"/>
      <c r="CO6" s="473"/>
      <c r="CP6" s="473"/>
      <c r="CQ6" s="473"/>
      <c r="CR6" s="473"/>
      <c r="CS6" s="474"/>
      <c r="CT6" s="506">
        <v>84.7</v>
      </c>
      <c r="CU6" s="507"/>
      <c r="CV6" s="507"/>
      <c r="CW6" s="507"/>
      <c r="CX6" s="507"/>
      <c r="CY6" s="507"/>
      <c r="CZ6" s="507"/>
      <c r="DA6" s="508"/>
      <c r="DB6" s="506">
        <v>84.2</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106</v>
      </c>
      <c r="AN7" s="499"/>
      <c r="AO7" s="499"/>
      <c r="AP7" s="499"/>
      <c r="AQ7" s="499"/>
      <c r="AR7" s="499"/>
      <c r="AS7" s="499"/>
      <c r="AT7" s="500"/>
      <c r="AU7" s="501" t="s">
        <v>95</v>
      </c>
      <c r="AV7" s="502"/>
      <c r="AW7" s="502"/>
      <c r="AX7" s="502"/>
      <c r="AY7" s="503" t="s">
        <v>107</v>
      </c>
      <c r="AZ7" s="504"/>
      <c r="BA7" s="504"/>
      <c r="BB7" s="504"/>
      <c r="BC7" s="504"/>
      <c r="BD7" s="504"/>
      <c r="BE7" s="504"/>
      <c r="BF7" s="504"/>
      <c r="BG7" s="504"/>
      <c r="BH7" s="504"/>
      <c r="BI7" s="504"/>
      <c r="BJ7" s="504"/>
      <c r="BK7" s="504"/>
      <c r="BL7" s="504"/>
      <c r="BM7" s="505"/>
      <c r="BN7" s="469">
        <v>6653</v>
      </c>
      <c r="BO7" s="470"/>
      <c r="BP7" s="470"/>
      <c r="BQ7" s="470"/>
      <c r="BR7" s="470"/>
      <c r="BS7" s="470"/>
      <c r="BT7" s="470"/>
      <c r="BU7" s="471"/>
      <c r="BV7" s="469">
        <v>46273</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3192096</v>
      </c>
      <c r="CU7" s="470"/>
      <c r="CV7" s="470"/>
      <c r="CW7" s="470"/>
      <c r="CX7" s="470"/>
      <c r="CY7" s="470"/>
      <c r="CZ7" s="470"/>
      <c r="DA7" s="471"/>
      <c r="DB7" s="469">
        <v>3053548</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95</v>
      </c>
      <c r="AV8" s="502"/>
      <c r="AW8" s="502"/>
      <c r="AX8" s="502"/>
      <c r="AY8" s="503" t="s">
        <v>110</v>
      </c>
      <c r="AZ8" s="504"/>
      <c r="BA8" s="504"/>
      <c r="BB8" s="504"/>
      <c r="BC8" s="504"/>
      <c r="BD8" s="504"/>
      <c r="BE8" s="504"/>
      <c r="BF8" s="504"/>
      <c r="BG8" s="504"/>
      <c r="BH8" s="504"/>
      <c r="BI8" s="504"/>
      <c r="BJ8" s="504"/>
      <c r="BK8" s="504"/>
      <c r="BL8" s="504"/>
      <c r="BM8" s="505"/>
      <c r="BN8" s="469">
        <v>66460</v>
      </c>
      <c r="BO8" s="470"/>
      <c r="BP8" s="470"/>
      <c r="BQ8" s="470"/>
      <c r="BR8" s="470"/>
      <c r="BS8" s="470"/>
      <c r="BT8" s="470"/>
      <c r="BU8" s="471"/>
      <c r="BV8" s="469">
        <v>49188</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0.24</v>
      </c>
      <c r="CU8" s="510"/>
      <c r="CV8" s="510"/>
      <c r="CW8" s="510"/>
      <c r="CX8" s="510"/>
      <c r="CY8" s="510"/>
      <c r="CZ8" s="510"/>
      <c r="DA8" s="511"/>
      <c r="DB8" s="509">
        <v>0.24</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4437</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17272</v>
      </c>
      <c r="BO9" s="470"/>
      <c r="BP9" s="470"/>
      <c r="BQ9" s="470"/>
      <c r="BR9" s="470"/>
      <c r="BS9" s="470"/>
      <c r="BT9" s="470"/>
      <c r="BU9" s="471"/>
      <c r="BV9" s="469">
        <v>-31185</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13.3</v>
      </c>
      <c r="CU9" s="467"/>
      <c r="CV9" s="467"/>
      <c r="CW9" s="467"/>
      <c r="CX9" s="467"/>
      <c r="CY9" s="467"/>
      <c r="CZ9" s="467"/>
      <c r="DA9" s="468"/>
      <c r="DB9" s="466">
        <v>14.3</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5074</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2302</v>
      </c>
      <c r="BO10" s="470"/>
      <c r="BP10" s="470"/>
      <c r="BQ10" s="470"/>
      <c r="BR10" s="470"/>
      <c r="BS10" s="470"/>
      <c r="BT10" s="470"/>
      <c r="BU10" s="471"/>
      <c r="BV10" s="469">
        <v>1847</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131</v>
      </c>
      <c r="DC11" s="510"/>
      <c r="DD11" s="510"/>
      <c r="DE11" s="510"/>
      <c r="DF11" s="510"/>
      <c r="DG11" s="510"/>
      <c r="DH11" s="510"/>
      <c r="DI11" s="511"/>
      <c r="DJ11" s="186"/>
      <c r="DK11" s="186"/>
      <c r="DL11" s="186"/>
      <c r="DM11" s="186"/>
      <c r="DN11" s="186"/>
      <c r="DO11" s="186"/>
    </row>
    <row r="12" spans="1:119" ht="18.75" customHeight="1" x14ac:dyDescent="0.15">
      <c r="A12" s="187"/>
      <c r="B12" s="529" t="s">
        <v>132</v>
      </c>
      <c r="C12" s="530"/>
      <c r="D12" s="530"/>
      <c r="E12" s="530"/>
      <c r="F12" s="530"/>
      <c r="G12" s="530"/>
      <c r="H12" s="530"/>
      <c r="I12" s="530"/>
      <c r="J12" s="530"/>
      <c r="K12" s="531"/>
      <c r="L12" s="538" t="s">
        <v>133</v>
      </c>
      <c r="M12" s="539"/>
      <c r="N12" s="539"/>
      <c r="O12" s="539"/>
      <c r="P12" s="539"/>
      <c r="Q12" s="540"/>
      <c r="R12" s="541">
        <v>4618</v>
      </c>
      <c r="S12" s="542"/>
      <c r="T12" s="542"/>
      <c r="U12" s="542"/>
      <c r="V12" s="543"/>
      <c r="W12" s="544" t="s">
        <v>1</v>
      </c>
      <c r="X12" s="502"/>
      <c r="Y12" s="502"/>
      <c r="Z12" s="502"/>
      <c r="AA12" s="502"/>
      <c r="AB12" s="545"/>
      <c r="AC12" s="546" t="s">
        <v>134</v>
      </c>
      <c r="AD12" s="547"/>
      <c r="AE12" s="547"/>
      <c r="AF12" s="547"/>
      <c r="AG12" s="548"/>
      <c r="AH12" s="546" t="s">
        <v>135</v>
      </c>
      <c r="AI12" s="547"/>
      <c r="AJ12" s="547"/>
      <c r="AK12" s="547"/>
      <c r="AL12" s="549"/>
      <c r="AM12" s="498" t="s">
        <v>136</v>
      </c>
      <c r="AN12" s="499"/>
      <c r="AO12" s="499"/>
      <c r="AP12" s="499"/>
      <c r="AQ12" s="499"/>
      <c r="AR12" s="499"/>
      <c r="AS12" s="499"/>
      <c r="AT12" s="500"/>
      <c r="AU12" s="501" t="s">
        <v>137</v>
      </c>
      <c r="AV12" s="502"/>
      <c r="AW12" s="502"/>
      <c r="AX12" s="502"/>
      <c r="AY12" s="503" t="s">
        <v>138</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139</v>
      </c>
      <c r="CE12" s="473"/>
      <c r="CF12" s="473"/>
      <c r="CG12" s="473"/>
      <c r="CH12" s="473"/>
      <c r="CI12" s="473"/>
      <c r="CJ12" s="473"/>
      <c r="CK12" s="473"/>
      <c r="CL12" s="473"/>
      <c r="CM12" s="473"/>
      <c r="CN12" s="473"/>
      <c r="CO12" s="473"/>
      <c r="CP12" s="473"/>
      <c r="CQ12" s="473"/>
      <c r="CR12" s="473"/>
      <c r="CS12" s="474"/>
      <c r="CT12" s="509" t="s">
        <v>131</v>
      </c>
      <c r="CU12" s="510"/>
      <c r="CV12" s="510"/>
      <c r="CW12" s="510"/>
      <c r="CX12" s="510"/>
      <c r="CY12" s="510"/>
      <c r="CZ12" s="510"/>
      <c r="DA12" s="511"/>
      <c r="DB12" s="509" t="s">
        <v>140</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141</v>
      </c>
      <c r="N13" s="561"/>
      <c r="O13" s="561"/>
      <c r="P13" s="561"/>
      <c r="Q13" s="562"/>
      <c r="R13" s="553">
        <v>4589</v>
      </c>
      <c r="S13" s="554"/>
      <c r="T13" s="554"/>
      <c r="U13" s="554"/>
      <c r="V13" s="555"/>
      <c r="W13" s="485" t="s">
        <v>142</v>
      </c>
      <c r="X13" s="486"/>
      <c r="Y13" s="486"/>
      <c r="Z13" s="486"/>
      <c r="AA13" s="486"/>
      <c r="AB13" s="476"/>
      <c r="AC13" s="520">
        <v>538</v>
      </c>
      <c r="AD13" s="521"/>
      <c r="AE13" s="521"/>
      <c r="AF13" s="521"/>
      <c r="AG13" s="563"/>
      <c r="AH13" s="520">
        <v>593</v>
      </c>
      <c r="AI13" s="521"/>
      <c r="AJ13" s="521"/>
      <c r="AK13" s="521"/>
      <c r="AL13" s="522"/>
      <c r="AM13" s="498" t="s">
        <v>143</v>
      </c>
      <c r="AN13" s="499"/>
      <c r="AO13" s="499"/>
      <c r="AP13" s="499"/>
      <c r="AQ13" s="499"/>
      <c r="AR13" s="499"/>
      <c r="AS13" s="499"/>
      <c r="AT13" s="500"/>
      <c r="AU13" s="501" t="s">
        <v>121</v>
      </c>
      <c r="AV13" s="502"/>
      <c r="AW13" s="502"/>
      <c r="AX13" s="502"/>
      <c r="AY13" s="503" t="s">
        <v>144</v>
      </c>
      <c r="AZ13" s="504"/>
      <c r="BA13" s="504"/>
      <c r="BB13" s="504"/>
      <c r="BC13" s="504"/>
      <c r="BD13" s="504"/>
      <c r="BE13" s="504"/>
      <c r="BF13" s="504"/>
      <c r="BG13" s="504"/>
      <c r="BH13" s="504"/>
      <c r="BI13" s="504"/>
      <c r="BJ13" s="504"/>
      <c r="BK13" s="504"/>
      <c r="BL13" s="504"/>
      <c r="BM13" s="505"/>
      <c r="BN13" s="469">
        <v>19574</v>
      </c>
      <c r="BO13" s="470"/>
      <c r="BP13" s="470"/>
      <c r="BQ13" s="470"/>
      <c r="BR13" s="470"/>
      <c r="BS13" s="470"/>
      <c r="BT13" s="470"/>
      <c r="BU13" s="471"/>
      <c r="BV13" s="469">
        <v>-29338</v>
      </c>
      <c r="BW13" s="470"/>
      <c r="BX13" s="470"/>
      <c r="BY13" s="470"/>
      <c r="BZ13" s="470"/>
      <c r="CA13" s="470"/>
      <c r="CB13" s="470"/>
      <c r="CC13" s="471"/>
      <c r="CD13" s="472" t="s">
        <v>145</v>
      </c>
      <c r="CE13" s="473"/>
      <c r="CF13" s="473"/>
      <c r="CG13" s="473"/>
      <c r="CH13" s="473"/>
      <c r="CI13" s="473"/>
      <c r="CJ13" s="473"/>
      <c r="CK13" s="473"/>
      <c r="CL13" s="473"/>
      <c r="CM13" s="473"/>
      <c r="CN13" s="473"/>
      <c r="CO13" s="473"/>
      <c r="CP13" s="473"/>
      <c r="CQ13" s="473"/>
      <c r="CR13" s="473"/>
      <c r="CS13" s="474"/>
      <c r="CT13" s="466">
        <v>5.8</v>
      </c>
      <c r="CU13" s="467"/>
      <c r="CV13" s="467"/>
      <c r="CW13" s="467"/>
      <c r="CX13" s="467"/>
      <c r="CY13" s="467"/>
      <c r="CZ13" s="467"/>
      <c r="DA13" s="468"/>
      <c r="DB13" s="466">
        <v>6.7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146</v>
      </c>
      <c r="M14" s="551"/>
      <c r="N14" s="551"/>
      <c r="O14" s="551"/>
      <c r="P14" s="551"/>
      <c r="Q14" s="552"/>
      <c r="R14" s="553">
        <v>4727</v>
      </c>
      <c r="S14" s="554"/>
      <c r="T14" s="554"/>
      <c r="U14" s="554"/>
      <c r="V14" s="555"/>
      <c r="W14" s="459"/>
      <c r="X14" s="460"/>
      <c r="Y14" s="460"/>
      <c r="Z14" s="460"/>
      <c r="AA14" s="460"/>
      <c r="AB14" s="449"/>
      <c r="AC14" s="556">
        <v>21.6</v>
      </c>
      <c r="AD14" s="557"/>
      <c r="AE14" s="557"/>
      <c r="AF14" s="557"/>
      <c r="AG14" s="558"/>
      <c r="AH14" s="556">
        <v>21.6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147</v>
      </c>
      <c r="CE14" s="565"/>
      <c r="CF14" s="565"/>
      <c r="CG14" s="565"/>
      <c r="CH14" s="565"/>
      <c r="CI14" s="565"/>
      <c r="CJ14" s="565"/>
      <c r="CK14" s="565"/>
      <c r="CL14" s="565"/>
      <c r="CM14" s="565"/>
      <c r="CN14" s="565"/>
      <c r="CO14" s="565"/>
      <c r="CP14" s="565"/>
      <c r="CQ14" s="565"/>
      <c r="CR14" s="565"/>
      <c r="CS14" s="566"/>
      <c r="CT14" s="567" t="s">
        <v>140</v>
      </c>
      <c r="CU14" s="568"/>
      <c r="CV14" s="568"/>
      <c r="CW14" s="568"/>
      <c r="CX14" s="568"/>
      <c r="CY14" s="568"/>
      <c r="CZ14" s="568"/>
      <c r="DA14" s="569"/>
      <c r="DB14" s="567" t="s">
        <v>140</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148</v>
      </c>
      <c r="N15" s="561"/>
      <c r="O15" s="561"/>
      <c r="P15" s="561"/>
      <c r="Q15" s="562"/>
      <c r="R15" s="553">
        <v>4701</v>
      </c>
      <c r="S15" s="554"/>
      <c r="T15" s="554"/>
      <c r="U15" s="554"/>
      <c r="V15" s="555"/>
      <c r="W15" s="485" t="s">
        <v>149</v>
      </c>
      <c r="X15" s="486"/>
      <c r="Y15" s="486"/>
      <c r="Z15" s="486"/>
      <c r="AA15" s="486"/>
      <c r="AB15" s="476"/>
      <c r="AC15" s="520">
        <v>532</v>
      </c>
      <c r="AD15" s="521"/>
      <c r="AE15" s="521"/>
      <c r="AF15" s="521"/>
      <c r="AG15" s="563"/>
      <c r="AH15" s="520">
        <v>666</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721247</v>
      </c>
      <c r="BO15" s="433"/>
      <c r="BP15" s="433"/>
      <c r="BQ15" s="433"/>
      <c r="BR15" s="433"/>
      <c r="BS15" s="433"/>
      <c r="BT15" s="433"/>
      <c r="BU15" s="434"/>
      <c r="BV15" s="432">
        <v>674017</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21.3</v>
      </c>
      <c r="AD16" s="557"/>
      <c r="AE16" s="557"/>
      <c r="AF16" s="557"/>
      <c r="AG16" s="558"/>
      <c r="AH16" s="556">
        <v>24.2</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2935352</v>
      </c>
      <c r="BO16" s="470"/>
      <c r="BP16" s="470"/>
      <c r="BQ16" s="470"/>
      <c r="BR16" s="470"/>
      <c r="BS16" s="470"/>
      <c r="BT16" s="470"/>
      <c r="BU16" s="471"/>
      <c r="BV16" s="469">
        <v>2779950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155</v>
      </c>
      <c r="N17" s="577"/>
      <c r="O17" s="577"/>
      <c r="P17" s="577"/>
      <c r="Q17" s="578"/>
      <c r="R17" s="573" t="s">
        <v>156</v>
      </c>
      <c r="S17" s="574"/>
      <c r="T17" s="574"/>
      <c r="U17" s="574"/>
      <c r="V17" s="575"/>
      <c r="W17" s="485" t="s">
        <v>157</v>
      </c>
      <c r="X17" s="486"/>
      <c r="Y17" s="486"/>
      <c r="Z17" s="486"/>
      <c r="AA17" s="486"/>
      <c r="AB17" s="476"/>
      <c r="AC17" s="520">
        <v>1425</v>
      </c>
      <c r="AD17" s="521"/>
      <c r="AE17" s="521"/>
      <c r="AF17" s="521"/>
      <c r="AG17" s="563"/>
      <c r="AH17" s="520">
        <v>1489</v>
      </c>
      <c r="AI17" s="521"/>
      <c r="AJ17" s="521"/>
      <c r="AK17" s="521"/>
      <c r="AL17" s="522"/>
      <c r="AM17" s="498"/>
      <c r="AN17" s="499"/>
      <c r="AO17" s="499"/>
      <c r="AP17" s="499"/>
      <c r="AQ17" s="499"/>
      <c r="AR17" s="499"/>
      <c r="AS17" s="499"/>
      <c r="AT17" s="500"/>
      <c r="AU17" s="501"/>
      <c r="AV17" s="502"/>
      <c r="AW17" s="502"/>
      <c r="AX17" s="502"/>
      <c r="AY17" s="503" t="s">
        <v>158</v>
      </c>
      <c r="AZ17" s="504"/>
      <c r="BA17" s="504"/>
      <c r="BB17" s="504"/>
      <c r="BC17" s="504"/>
      <c r="BD17" s="504"/>
      <c r="BE17" s="504"/>
      <c r="BF17" s="504"/>
      <c r="BG17" s="504"/>
      <c r="BH17" s="504"/>
      <c r="BI17" s="504"/>
      <c r="BJ17" s="504"/>
      <c r="BK17" s="504"/>
      <c r="BL17" s="504"/>
      <c r="BM17" s="505"/>
      <c r="BN17" s="469">
        <v>878654</v>
      </c>
      <c r="BO17" s="470"/>
      <c r="BP17" s="470"/>
      <c r="BQ17" s="470"/>
      <c r="BR17" s="470"/>
      <c r="BS17" s="470"/>
      <c r="BT17" s="470"/>
      <c r="BU17" s="471"/>
      <c r="BV17" s="469">
        <v>836141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159</v>
      </c>
      <c r="C18" s="512"/>
      <c r="D18" s="512"/>
      <c r="E18" s="584"/>
      <c r="F18" s="584"/>
      <c r="G18" s="584"/>
      <c r="H18" s="584"/>
      <c r="I18" s="584"/>
      <c r="J18" s="584"/>
      <c r="K18" s="584"/>
      <c r="L18" s="585">
        <v>273.94</v>
      </c>
      <c r="M18" s="585"/>
      <c r="N18" s="585"/>
      <c r="O18" s="585"/>
      <c r="P18" s="585"/>
      <c r="Q18" s="585"/>
      <c r="R18" s="586"/>
      <c r="S18" s="586"/>
      <c r="T18" s="586"/>
      <c r="U18" s="586"/>
      <c r="V18" s="587"/>
      <c r="W18" s="487"/>
      <c r="X18" s="488"/>
      <c r="Y18" s="488"/>
      <c r="Z18" s="488"/>
      <c r="AA18" s="488"/>
      <c r="AB18" s="479"/>
      <c r="AC18" s="588">
        <v>57.1</v>
      </c>
      <c r="AD18" s="589"/>
      <c r="AE18" s="589"/>
      <c r="AF18" s="589"/>
      <c r="AG18" s="590"/>
      <c r="AH18" s="588">
        <v>54.2</v>
      </c>
      <c r="AI18" s="589"/>
      <c r="AJ18" s="589"/>
      <c r="AK18" s="589"/>
      <c r="AL18" s="591"/>
      <c r="AM18" s="498"/>
      <c r="AN18" s="499"/>
      <c r="AO18" s="499"/>
      <c r="AP18" s="499"/>
      <c r="AQ18" s="499"/>
      <c r="AR18" s="499"/>
      <c r="AS18" s="499"/>
      <c r="AT18" s="500"/>
      <c r="AU18" s="501"/>
      <c r="AV18" s="502"/>
      <c r="AW18" s="502"/>
      <c r="AX18" s="502"/>
      <c r="AY18" s="503" t="s">
        <v>160</v>
      </c>
      <c r="AZ18" s="504"/>
      <c r="BA18" s="504"/>
      <c r="BB18" s="504"/>
      <c r="BC18" s="504"/>
      <c r="BD18" s="504"/>
      <c r="BE18" s="504"/>
      <c r="BF18" s="504"/>
      <c r="BG18" s="504"/>
      <c r="BH18" s="504"/>
      <c r="BI18" s="504"/>
      <c r="BJ18" s="504"/>
      <c r="BK18" s="504"/>
      <c r="BL18" s="504"/>
      <c r="BM18" s="505"/>
      <c r="BN18" s="469">
        <v>2644032</v>
      </c>
      <c r="BO18" s="470"/>
      <c r="BP18" s="470"/>
      <c r="BQ18" s="470"/>
      <c r="BR18" s="470"/>
      <c r="BS18" s="470"/>
      <c r="BT18" s="470"/>
      <c r="BU18" s="471"/>
      <c r="BV18" s="469">
        <v>2526347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161</v>
      </c>
      <c r="C19" s="512"/>
      <c r="D19" s="512"/>
      <c r="E19" s="584"/>
      <c r="F19" s="584"/>
      <c r="G19" s="584"/>
      <c r="H19" s="584"/>
      <c r="I19" s="584"/>
      <c r="J19" s="584"/>
      <c r="K19" s="584"/>
      <c r="L19" s="592">
        <v>16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162</v>
      </c>
      <c r="AZ19" s="504"/>
      <c r="BA19" s="504"/>
      <c r="BB19" s="504"/>
      <c r="BC19" s="504"/>
      <c r="BD19" s="504"/>
      <c r="BE19" s="504"/>
      <c r="BF19" s="504"/>
      <c r="BG19" s="504"/>
      <c r="BH19" s="504"/>
      <c r="BI19" s="504"/>
      <c r="BJ19" s="504"/>
      <c r="BK19" s="504"/>
      <c r="BL19" s="504"/>
      <c r="BM19" s="505"/>
      <c r="BN19" s="469">
        <v>3844626</v>
      </c>
      <c r="BO19" s="470"/>
      <c r="BP19" s="470"/>
      <c r="BQ19" s="470"/>
      <c r="BR19" s="470"/>
      <c r="BS19" s="470"/>
      <c r="BT19" s="470"/>
      <c r="BU19" s="471"/>
      <c r="BV19" s="469">
        <v>3632460</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163</v>
      </c>
      <c r="C20" s="512"/>
      <c r="D20" s="512"/>
      <c r="E20" s="584"/>
      <c r="F20" s="584"/>
      <c r="G20" s="584"/>
      <c r="H20" s="584"/>
      <c r="I20" s="584"/>
      <c r="J20" s="584"/>
      <c r="K20" s="584"/>
      <c r="L20" s="592">
        <v>1845</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164</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165</v>
      </c>
      <c r="C22" s="607"/>
      <c r="D22" s="608"/>
      <c r="E22" s="481" t="s">
        <v>1</v>
      </c>
      <c r="F22" s="486"/>
      <c r="G22" s="486"/>
      <c r="H22" s="486"/>
      <c r="I22" s="486"/>
      <c r="J22" s="486"/>
      <c r="K22" s="476"/>
      <c r="L22" s="481" t="s">
        <v>166</v>
      </c>
      <c r="M22" s="486"/>
      <c r="N22" s="486"/>
      <c r="O22" s="486"/>
      <c r="P22" s="476"/>
      <c r="Q22" s="615" t="s">
        <v>167</v>
      </c>
      <c r="R22" s="616"/>
      <c r="S22" s="616"/>
      <c r="T22" s="616"/>
      <c r="U22" s="616"/>
      <c r="V22" s="617"/>
      <c r="W22" s="621" t="s">
        <v>168</v>
      </c>
      <c r="X22" s="607"/>
      <c r="Y22" s="608"/>
      <c r="Z22" s="481" t="s">
        <v>1</v>
      </c>
      <c r="AA22" s="486"/>
      <c r="AB22" s="486"/>
      <c r="AC22" s="486"/>
      <c r="AD22" s="486"/>
      <c r="AE22" s="486"/>
      <c r="AF22" s="486"/>
      <c r="AG22" s="476"/>
      <c r="AH22" s="634" t="s">
        <v>169</v>
      </c>
      <c r="AI22" s="486"/>
      <c r="AJ22" s="486"/>
      <c r="AK22" s="486"/>
      <c r="AL22" s="476"/>
      <c r="AM22" s="634" t="s">
        <v>170</v>
      </c>
      <c r="AN22" s="635"/>
      <c r="AO22" s="635"/>
      <c r="AP22" s="635"/>
      <c r="AQ22" s="635"/>
      <c r="AR22" s="636"/>
      <c r="AS22" s="615" t="s">
        <v>167</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171</v>
      </c>
      <c r="AZ23" s="430"/>
      <c r="BA23" s="430"/>
      <c r="BB23" s="430"/>
      <c r="BC23" s="430"/>
      <c r="BD23" s="430"/>
      <c r="BE23" s="430"/>
      <c r="BF23" s="430"/>
      <c r="BG23" s="430"/>
      <c r="BH23" s="430"/>
      <c r="BI23" s="430"/>
      <c r="BJ23" s="430"/>
      <c r="BK23" s="430"/>
      <c r="BL23" s="430"/>
      <c r="BM23" s="431"/>
      <c r="BN23" s="469">
        <v>6599864</v>
      </c>
      <c r="BO23" s="470"/>
      <c r="BP23" s="470"/>
      <c r="BQ23" s="470"/>
      <c r="BR23" s="470"/>
      <c r="BS23" s="470"/>
      <c r="BT23" s="470"/>
      <c r="BU23" s="471"/>
      <c r="BV23" s="469">
        <v>5825282</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172</v>
      </c>
      <c r="F24" s="499"/>
      <c r="G24" s="499"/>
      <c r="H24" s="499"/>
      <c r="I24" s="499"/>
      <c r="J24" s="499"/>
      <c r="K24" s="500"/>
      <c r="L24" s="520">
        <v>1</v>
      </c>
      <c r="M24" s="521"/>
      <c r="N24" s="521"/>
      <c r="O24" s="521"/>
      <c r="P24" s="563"/>
      <c r="Q24" s="520">
        <v>6750</v>
      </c>
      <c r="R24" s="521"/>
      <c r="S24" s="521"/>
      <c r="T24" s="521"/>
      <c r="U24" s="521"/>
      <c r="V24" s="563"/>
      <c r="W24" s="622"/>
      <c r="X24" s="610"/>
      <c r="Y24" s="611"/>
      <c r="Z24" s="519" t="s">
        <v>173</v>
      </c>
      <c r="AA24" s="499"/>
      <c r="AB24" s="499"/>
      <c r="AC24" s="499"/>
      <c r="AD24" s="499"/>
      <c r="AE24" s="499"/>
      <c r="AF24" s="499"/>
      <c r="AG24" s="500"/>
      <c r="AH24" s="520">
        <v>101</v>
      </c>
      <c r="AI24" s="521"/>
      <c r="AJ24" s="521"/>
      <c r="AK24" s="521"/>
      <c r="AL24" s="563"/>
      <c r="AM24" s="520">
        <v>293001</v>
      </c>
      <c r="AN24" s="521"/>
      <c r="AO24" s="521"/>
      <c r="AP24" s="521"/>
      <c r="AQ24" s="521"/>
      <c r="AR24" s="563"/>
      <c r="AS24" s="520">
        <v>2901</v>
      </c>
      <c r="AT24" s="521"/>
      <c r="AU24" s="521"/>
      <c r="AV24" s="521"/>
      <c r="AW24" s="521"/>
      <c r="AX24" s="522"/>
      <c r="AY24" s="642" t="s">
        <v>174</v>
      </c>
      <c r="AZ24" s="643"/>
      <c r="BA24" s="643"/>
      <c r="BB24" s="643"/>
      <c r="BC24" s="643"/>
      <c r="BD24" s="643"/>
      <c r="BE24" s="643"/>
      <c r="BF24" s="643"/>
      <c r="BG24" s="643"/>
      <c r="BH24" s="643"/>
      <c r="BI24" s="643"/>
      <c r="BJ24" s="643"/>
      <c r="BK24" s="643"/>
      <c r="BL24" s="643"/>
      <c r="BM24" s="644"/>
      <c r="BN24" s="469">
        <v>6189220</v>
      </c>
      <c r="BO24" s="470"/>
      <c r="BP24" s="470"/>
      <c r="BQ24" s="470"/>
      <c r="BR24" s="470"/>
      <c r="BS24" s="470"/>
      <c r="BT24" s="470"/>
      <c r="BU24" s="471"/>
      <c r="BV24" s="469">
        <v>5289033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175</v>
      </c>
      <c r="F25" s="499"/>
      <c r="G25" s="499"/>
      <c r="H25" s="499"/>
      <c r="I25" s="499"/>
      <c r="J25" s="499"/>
      <c r="K25" s="500"/>
      <c r="L25" s="520">
        <v>1</v>
      </c>
      <c r="M25" s="521"/>
      <c r="N25" s="521"/>
      <c r="O25" s="521"/>
      <c r="P25" s="563"/>
      <c r="Q25" s="520">
        <v>5620</v>
      </c>
      <c r="R25" s="521"/>
      <c r="S25" s="521"/>
      <c r="T25" s="521"/>
      <c r="U25" s="521"/>
      <c r="V25" s="563"/>
      <c r="W25" s="622"/>
      <c r="X25" s="610"/>
      <c r="Y25" s="611"/>
      <c r="Z25" s="519" t="s">
        <v>176</v>
      </c>
      <c r="AA25" s="499"/>
      <c r="AB25" s="499"/>
      <c r="AC25" s="499"/>
      <c r="AD25" s="499"/>
      <c r="AE25" s="499"/>
      <c r="AF25" s="499"/>
      <c r="AG25" s="500"/>
      <c r="AH25" s="520" t="s">
        <v>140</v>
      </c>
      <c r="AI25" s="521"/>
      <c r="AJ25" s="521"/>
      <c r="AK25" s="521"/>
      <c r="AL25" s="563"/>
      <c r="AM25" s="520" t="s">
        <v>140</v>
      </c>
      <c r="AN25" s="521"/>
      <c r="AO25" s="521"/>
      <c r="AP25" s="521"/>
      <c r="AQ25" s="521"/>
      <c r="AR25" s="563"/>
      <c r="AS25" s="520" t="s">
        <v>140</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t="s">
        <v>140</v>
      </c>
      <c r="BO25" s="433"/>
      <c r="BP25" s="433"/>
      <c r="BQ25" s="433"/>
      <c r="BR25" s="433"/>
      <c r="BS25" s="433"/>
      <c r="BT25" s="433"/>
      <c r="BU25" s="434"/>
      <c r="BV25" s="432" t="s">
        <v>140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178</v>
      </c>
      <c r="F26" s="499"/>
      <c r="G26" s="499"/>
      <c r="H26" s="499"/>
      <c r="I26" s="499"/>
      <c r="J26" s="499"/>
      <c r="K26" s="500"/>
      <c r="L26" s="520">
        <v>1</v>
      </c>
      <c r="M26" s="521"/>
      <c r="N26" s="521"/>
      <c r="O26" s="521"/>
      <c r="P26" s="563"/>
      <c r="Q26" s="520">
        <v>5170</v>
      </c>
      <c r="R26" s="521"/>
      <c r="S26" s="521"/>
      <c r="T26" s="521"/>
      <c r="U26" s="521"/>
      <c r="V26" s="563"/>
      <c r="W26" s="622"/>
      <c r="X26" s="610"/>
      <c r="Y26" s="611"/>
      <c r="Z26" s="519" t="s">
        <v>179</v>
      </c>
      <c r="AA26" s="632"/>
      <c r="AB26" s="632"/>
      <c r="AC26" s="632"/>
      <c r="AD26" s="632"/>
      <c r="AE26" s="632"/>
      <c r="AF26" s="632"/>
      <c r="AG26" s="633"/>
      <c r="AH26" s="520">
        <v>14</v>
      </c>
      <c r="AI26" s="521"/>
      <c r="AJ26" s="521"/>
      <c r="AK26" s="521"/>
      <c r="AL26" s="563"/>
      <c r="AM26" s="520">
        <v>27048</v>
      </c>
      <c r="AN26" s="521"/>
      <c r="AO26" s="521"/>
      <c r="AP26" s="521"/>
      <c r="AQ26" s="521"/>
      <c r="AR26" s="563"/>
      <c r="AS26" s="520">
        <v>1932</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140</v>
      </c>
      <c r="BO26" s="470"/>
      <c r="BP26" s="470"/>
      <c r="BQ26" s="470"/>
      <c r="BR26" s="470"/>
      <c r="BS26" s="470"/>
      <c r="BT26" s="470"/>
      <c r="BU26" s="471"/>
      <c r="BV26" s="469" t="s">
        <v>140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181</v>
      </c>
      <c r="F27" s="499"/>
      <c r="G27" s="499"/>
      <c r="H27" s="499"/>
      <c r="I27" s="499"/>
      <c r="J27" s="499"/>
      <c r="K27" s="500"/>
      <c r="L27" s="520">
        <v>1</v>
      </c>
      <c r="M27" s="521"/>
      <c r="N27" s="521"/>
      <c r="O27" s="521"/>
      <c r="P27" s="563"/>
      <c r="Q27" s="520">
        <v>2850</v>
      </c>
      <c r="R27" s="521"/>
      <c r="S27" s="521"/>
      <c r="T27" s="521"/>
      <c r="U27" s="521"/>
      <c r="V27" s="563"/>
      <c r="W27" s="622"/>
      <c r="X27" s="610"/>
      <c r="Y27" s="611"/>
      <c r="Z27" s="519" t="s">
        <v>182</v>
      </c>
      <c r="AA27" s="499"/>
      <c r="AB27" s="499"/>
      <c r="AC27" s="499"/>
      <c r="AD27" s="499"/>
      <c r="AE27" s="499"/>
      <c r="AF27" s="499"/>
      <c r="AG27" s="500"/>
      <c r="AH27" s="520" t="s">
        <v>140</v>
      </c>
      <c r="AI27" s="521"/>
      <c r="AJ27" s="521"/>
      <c r="AK27" s="521"/>
      <c r="AL27" s="563"/>
      <c r="AM27" s="520" t="s">
        <v>140</v>
      </c>
      <c r="AN27" s="521"/>
      <c r="AO27" s="521"/>
      <c r="AP27" s="521"/>
      <c r="AQ27" s="521"/>
      <c r="AR27" s="563"/>
      <c r="AS27" s="520" t="s">
        <v>140</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10000</v>
      </c>
      <c r="BO27" s="646"/>
      <c r="BP27" s="646"/>
      <c r="BQ27" s="646"/>
      <c r="BR27" s="646"/>
      <c r="BS27" s="646"/>
      <c r="BT27" s="646"/>
      <c r="BU27" s="647"/>
      <c r="BV27" s="645">
        <v>10000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2150</v>
      </c>
      <c r="R28" s="521"/>
      <c r="S28" s="521"/>
      <c r="T28" s="521"/>
      <c r="U28" s="521"/>
      <c r="V28" s="563"/>
      <c r="W28" s="622"/>
      <c r="X28" s="610"/>
      <c r="Y28" s="611"/>
      <c r="Z28" s="519" t="s">
        <v>185</v>
      </c>
      <c r="AA28" s="499"/>
      <c r="AB28" s="499"/>
      <c r="AC28" s="499"/>
      <c r="AD28" s="499"/>
      <c r="AE28" s="499"/>
      <c r="AF28" s="499"/>
      <c r="AG28" s="500"/>
      <c r="AH28" s="520" t="s">
        <v>186</v>
      </c>
      <c r="AI28" s="521"/>
      <c r="AJ28" s="521"/>
      <c r="AK28" s="521"/>
      <c r="AL28" s="563"/>
      <c r="AM28" s="520" t="s">
        <v>140</v>
      </c>
      <c r="AN28" s="521"/>
      <c r="AO28" s="521"/>
      <c r="AP28" s="521"/>
      <c r="AQ28" s="521"/>
      <c r="AR28" s="563"/>
      <c r="AS28" s="520" t="s">
        <v>140</v>
      </c>
      <c r="AT28" s="521"/>
      <c r="AU28" s="521"/>
      <c r="AV28" s="521"/>
      <c r="AW28" s="521"/>
      <c r="AX28" s="522"/>
      <c r="AY28" s="648" t="s">
        <v>187</v>
      </c>
      <c r="AZ28" s="649"/>
      <c r="BA28" s="649"/>
      <c r="BB28" s="650"/>
      <c r="BC28" s="429" t="s">
        <v>49</v>
      </c>
      <c r="BD28" s="430"/>
      <c r="BE28" s="430"/>
      <c r="BF28" s="430"/>
      <c r="BG28" s="430"/>
      <c r="BH28" s="430"/>
      <c r="BI28" s="430"/>
      <c r="BJ28" s="430"/>
      <c r="BK28" s="430"/>
      <c r="BL28" s="430"/>
      <c r="BM28" s="431"/>
      <c r="BN28" s="432">
        <v>2544543</v>
      </c>
      <c r="BO28" s="433"/>
      <c r="BP28" s="433"/>
      <c r="BQ28" s="433"/>
      <c r="BR28" s="433"/>
      <c r="BS28" s="433"/>
      <c r="BT28" s="433"/>
      <c r="BU28" s="434"/>
      <c r="BV28" s="432">
        <v>2542241</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188</v>
      </c>
      <c r="F29" s="499"/>
      <c r="G29" s="499"/>
      <c r="H29" s="499"/>
      <c r="I29" s="499"/>
      <c r="J29" s="499"/>
      <c r="K29" s="500"/>
      <c r="L29" s="520">
        <v>10</v>
      </c>
      <c r="M29" s="521"/>
      <c r="N29" s="521"/>
      <c r="O29" s="521"/>
      <c r="P29" s="563"/>
      <c r="Q29" s="520">
        <v>1950</v>
      </c>
      <c r="R29" s="521"/>
      <c r="S29" s="521"/>
      <c r="T29" s="521"/>
      <c r="U29" s="521"/>
      <c r="V29" s="563"/>
      <c r="W29" s="623"/>
      <c r="X29" s="624"/>
      <c r="Y29" s="625"/>
      <c r="Z29" s="519" t="s">
        <v>189</v>
      </c>
      <c r="AA29" s="499"/>
      <c r="AB29" s="499"/>
      <c r="AC29" s="499"/>
      <c r="AD29" s="499"/>
      <c r="AE29" s="499"/>
      <c r="AF29" s="499"/>
      <c r="AG29" s="500"/>
      <c r="AH29" s="520">
        <v>101</v>
      </c>
      <c r="AI29" s="521"/>
      <c r="AJ29" s="521"/>
      <c r="AK29" s="521"/>
      <c r="AL29" s="563"/>
      <c r="AM29" s="520">
        <v>293001</v>
      </c>
      <c r="AN29" s="521"/>
      <c r="AO29" s="521"/>
      <c r="AP29" s="521"/>
      <c r="AQ29" s="521"/>
      <c r="AR29" s="563"/>
      <c r="AS29" s="520">
        <v>2901</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519278</v>
      </c>
      <c r="BO29" s="470"/>
      <c r="BP29" s="470"/>
      <c r="BQ29" s="470"/>
      <c r="BR29" s="470"/>
      <c r="BS29" s="470"/>
      <c r="BT29" s="470"/>
      <c r="BU29" s="471"/>
      <c r="BV29" s="469">
        <v>518902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94.7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51</v>
      </c>
      <c r="BD30" s="643"/>
      <c r="BE30" s="643"/>
      <c r="BF30" s="643"/>
      <c r="BG30" s="643"/>
      <c r="BH30" s="643"/>
      <c r="BI30" s="643"/>
      <c r="BJ30" s="643"/>
      <c r="BK30" s="643"/>
      <c r="BL30" s="643"/>
      <c r="BM30" s="644"/>
      <c r="BN30" s="645">
        <v>754620</v>
      </c>
      <c r="BO30" s="646"/>
      <c r="BP30" s="646"/>
      <c r="BQ30" s="646"/>
      <c r="BR30" s="646"/>
      <c r="BS30" s="646"/>
      <c r="BT30" s="646"/>
      <c r="BU30" s="647"/>
      <c r="BV30" s="645">
        <v>736354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198</v>
      </c>
      <c r="D33" s="493"/>
      <c r="E33" s="458" t="s">
        <v>199</v>
      </c>
      <c r="F33" s="458"/>
      <c r="G33" s="458"/>
      <c r="H33" s="458"/>
      <c r="I33" s="458"/>
      <c r="J33" s="458"/>
      <c r="K33" s="458"/>
      <c r="L33" s="458"/>
      <c r="M33" s="458"/>
      <c r="N33" s="458"/>
      <c r="O33" s="458"/>
      <c r="P33" s="458"/>
      <c r="Q33" s="458"/>
      <c r="R33" s="458"/>
      <c r="S33" s="458"/>
      <c r="T33" s="216"/>
      <c r="U33" s="493" t="s">
        <v>198</v>
      </c>
      <c r="V33" s="493"/>
      <c r="W33" s="458" t="s">
        <v>199</v>
      </c>
      <c r="X33" s="458"/>
      <c r="Y33" s="458"/>
      <c r="Z33" s="458"/>
      <c r="AA33" s="458"/>
      <c r="AB33" s="458"/>
      <c r="AC33" s="458"/>
      <c r="AD33" s="458"/>
      <c r="AE33" s="458"/>
      <c r="AF33" s="458"/>
      <c r="AG33" s="458"/>
      <c r="AH33" s="458"/>
      <c r="AI33" s="458"/>
      <c r="AJ33" s="458"/>
      <c r="AK33" s="458"/>
      <c r="AL33" s="216"/>
      <c r="AM33" s="493" t="s">
        <v>198</v>
      </c>
      <c r="AN33" s="493"/>
      <c r="AO33" s="458" t="s">
        <v>199</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198</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IF('各会計、関係団体の財政状況及び健全化判断比率'!B30="","",'各会計、関係団体の財政状況及び健全化判断比率'!B30)</f>
        <v>簡易水道特別会計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愛知県市町村職員退職手当組合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町営バス特別会計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後期高齢者医療保険特別会計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7</v>
      </c>
      <c r="BF35" s="658"/>
      <c r="BG35" s="659" t="str">
        <f>IF('各会計、関係団体の財政状況及び健全化判断比率'!B31="","",'各会計、関係団体の財政状況及び健全化判断比率'!B31)</f>
        <v>農業集落排水特別会計</v>
      </c>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愛知県後期高齢者医療広域連合（一般会計）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つぐ診療所特別会計</v>
      </c>
      <c r="F36" s="659"/>
      <c r="G36" s="659"/>
      <c r="H36" s="659"/>
      <c r="I36" s="659"/>
      <c r="J36" s="659"/>
      <c r="K36" s="659"/>
      <c r="L36" s="659"/>
      <c r="M36" s="659"/>
      <c r="N36" s="659"/>
      <c r="O36" s="659"/>
      <c r="P36" s="659"/>
      <c r="Q36" s="659"/>
      <c r="R36" s="659"/>
      <c r="S36" s="659"/>
      <c r="T36" s="214"/>
      <c r="U36" s="658" t="str">
        <f t="shared" ref="U36:U43" si="4">IF(W36="","",U35+1)</f>
        <v/>
      </c>
      <c r="V36" s="658"/>
      <c r="W36" s="659"/>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8</v>
      </c>
      <c r="BF36" s="658"/>
      <c r="BG36" s="659" t="str">
        <f>IF('各会計、関係団体の財政状況及び健全化判断比率'!B32="","",'各会計、関係団体の財政状況及び健全化判断比率'!B32)</f>
        <v>公共下水道特別会計</v>
      </c>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愛知県後期高齢者医療広域連合（後期高齢者医療特別会計）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新城北設楽交通災害共済組合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北設広域事務組合(一般会計）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北設広域事務組合（北設情報ネットワーク特別会計）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東三河広域連合（一般会計）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東三河広域連合（介護保険特別会計）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ZRyHCy7cmW33eWD/EuA71SCCnMthADskUuDJu6sz8TNfombAd/O9obgr53uzcMGVHFAmsfyEK4wQQxxBgQPsKQ==" saltValue="PaozqLX695tTTlVN+i6Wq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50" t="s">
        <v>568</v>
      </c>
      <c r="D34" s="1250"/>
      <c r="E34" s="1251"/>
      <c r="F34" s="32">
        <v>1.0900000000000001</v>
      </c>
      <c r="G34" s="33">
        <v>0.86</v>
      </c>
      <c r="H34" s="33">
        <v>2.5499999999999998</v>
      </c>
      <c r="I34" s="33">
        <v>1.61</v>
      </c>
      <c r="J34" s="34">
        <v>2.09</v>
      </c>
      <c r="K34" s="22"/>
      <c r="L34" s="22"/>
      <c r="M34" s="22"/>
      <c r="N34" s="22"/>
      <c r="O34" s="22"/>
      <c r="P34" s="22"/>
    </row>
    <row r="35" spans="1:16" ht="39" customHeight="1" x14ac:dyDescent="0.15">
      <c r="A35" s="22"/>
      <c r="B35" s="35"/>
      <c r="C35" s="1244" t="s">
        <v>569</v>
      </c>
      <c r="D35" s="1245"/>
      <c r="E35" s="1246"/>
      <c r="F35" s="36">
        <v>0.96</v>
      </c>
      <c r="G35" s="37">
        <v>0.61</v>
      </c>
      <c r="H35" s="37">
        <v>0.14000000000000001</v>
      </c>
      <c r="I35" s="37">
        <v>0.04</v>
      </c>
      <c r="J35" s="38">
        <v>0.2</v>
      </c>
      <c r="K35" s="22"/>
      <c r="L35" s="22"/>
      <c r="M35" s="22"/>
      <c r="N35" s="22"/>
      <c r="O35" s="22"/>
      <c r="P35" s="22"/>
    </row>
    <row r="36" spans="1:16" ht="39" customHeight="1" x14ac:dyDescent="0.15">
      <c r="A36" s="22"/>
      <c r="B36" s="35"/>
      <c r="C36" s="1244" t="s">
        <v>570</v>
      </c>
      <c r="D36" s="1245"/>
      <c r="E36" s="1246"/>
      <c r="F36" s="36">
        <v>0</v>
      </c>
      <c r="G36" s="37">
        <v>0</v>
      </c>
      <c r="H36" s="37">
        <v>0</v>
      </c>
      <c r="I36" s="37">
        <v>0</v>
      </c>
      <c r="J36" s="38">
        <v>0</v>
      </c>
      <c r="K36" s="22"/>
      <c r="L36" s="22"/>
      <c r="M36" s="22"/>
      <c r="N36" s="22"/>
      <c r="O36" s="22"/>
      <c r="P36" s="22"/>
    </row>
    <row r="37" spans="1:16" ht="39" customHeight="1" x14ac:dyDescent="0.15">
      <c r="A37" s="22"/>
      <c r="B37" s="35"/>
      <c r="C37" s="1244" t="s">
        <v>571</v>
      </c>
      <c r="D37" s="1245"/>
      <c r="E37" s="1246"/>
      <c r="F37" s="36">
        <v>0</v>
      </c>
      <c r="G37" s="37">
        <v>0</v>
      </c>
      <c r="H37" s="37">
        <v>0</v>
      </c>
      <c r="I37" s="37">
        <v>0</v>
      </c>
      <c r="J37" s="38">
        <v>0</v>
      </c>
      <c r="K37" s="22"/>
      <c r="L37" s="22"/>
      <c r="M37" s="22"/>
      <c r="N37" s="22"/>
      <c r="O37" s="22"/>
      <c r="P37" s="22"/>
    </row>
    <row r="38" spans="1:16" ht="39" customHeight="1" x14ac:dyDescent="0.15">
      <c r="A38" s="22"/>
      <c r="B38" s="35"/>
      <c r="C38" s="1244" t="s">
        <v>572</v>
      </c>
      <c r="D38" s="1245"/>
      <c r="E38" s="1246"/>
      <c r="F38" s="36">
        <v>0</v>
      </c>
      <c r="G38" s="37">
        <v>0</v>
      </c>
      <c r="H38" s="37">
        <v>0</v>
      </c>
      <c r="I38" s="37">
        <v>0</v>
      </c>
      <c r="J38" s="38">
        <v>0</v>
      </c>
      <c r="K38" s="22"/>
      <c r="L38" s="22"/>
      <c r="M38" s="22"/>
      <c r="N38" s="22"/>
      <c r="O38" s="22"/>
      <c r="P38" s="22"/>
    </row>
    <row r="39" spans="1:16" ht="39" customHeight="1" x14ac:dyDescent="0.15">
      <c r="A39" s="22"/>
      <c r="B39" s="35"/>
      <c r="C39" s="1244" t="s">
        <v>573</v>
      </c>
      <c r="D39" s="1245"/>
      <c r="E39" s="1246"/>
      <c r="F39" s="36">
        <v>0</v>
      </c>
      <c r="G39" s="37">
        <v>0</v>
      </c>
      <c r="H39" s="37">
        <v>0</v>
      </c>
      <c r="I39" s="37">
        <v>0</v>
      </c>
      <c r="J39" s="38">
        <v>0</v>
      </c>
      <c r="K39" s="22"/>
      <c r="L39" s="22"/>
      <c r="M39" s="22"/>
      <c r="N39" s="22"/>
      <c r="O39" s="22"/>
      <c r="P39" s="22"/>
    </row>
    <row r="40" spans="1:16" ht="39" customHeight="1" x14ac:dyDescent="0.15">
      <c r="A40" s="22"/>
      <c r="B40" s="35"/>
      <c r="C40" s="1244" t="s">
        <v>574</v>
      </c>
      <c r="D40" s="1245"/>
      <c r="E40" s="1246"/>
      <c r="F40" s="36">
        <v>0</v>
      </c>
      <c r="G40" s="37">
        <v>0</v>
      </c>
      <c r="H40" s="37">
        <v>0</v>
      </c>
      <c r="I40" s="37">
        <v>0</v>
      </c>
      <c r="J40" s="38">
        <v>0</v>
      </c>
      <c r="K40" s="22"/>
      <c r="L40" s="22"/>
      <c r="M40" s="22"/>
      <c r="N40" s="22"/>
      <c r="O40" s="22"/>
      <c r="P40" s="22"/>
    </row>
    <row r="41" spans="1:16" ht="39" customHeight="1" x14ac:dyDescent="0.15">
      <c r="A41" s="22"/>
      <c r="B41" s="35"/>
      <c r="C41" s="1244" t="s">
        <v>575</v>
      </c>
      <c r="D41" s="1245"/>
      <c r="E41" s="1246"/>
      <c r="F41" s="36">
        <v>0</v>
      </c>
      <c r="G41" s="37">
        <v>0</v>
      </c>
      <c r="H41" s="37">
        <v>0</v>
      </c>
      <c r="I41" s="37">
        <v>0</v>
      </c>
      <c r="J41" s="38">
        <v>0</v>
      </c>
      <c r="K41" s="22"/>
      <c r="L41" s="22"/>
      <c r="M41" s="22"/>
      <c r="N41" s="22"/>
      <c r="O41" s="22"/>
      <c r="P41" s="22"/>
    </row>
    <row r="42" spans="1:16" ht="39" customHeight="1" x14ac:dyDescent="0.15">
      <c r="A42" s="22"/>
      <c r="B42" s="39"/>
      <c r="C42" s="1244" t="s">
        <v>576</v>
      </c>
      <c r="D42" s="1245"/>
      <c r="E42" s="1246"/>
      <c r="F42" s="36" t="s">
        <v>518</v>
      </c>
      <c r="G42" s="37" t="s">
        <v>518</v>
      </c>
      <c r="H42" s="37" t="s">
        <v>518</v>
      </c>
      <c r="I42" s="37" t="s">
        <v>518</v>
      </c>
      <c r="J42" s="38" t="s">
        <v>518</v>
      </c>
      <c r="K42" s="22"/>
      <c r="L42" s="22"/>
      <c r="M42" s="22"/>
      <c r="N42" s="22"/>
      <c r="O42" s="22"/>
      <c r="P42" s="22"/>
    </row>
    <row r="43" spans="1:16" ht="39" customHeight="1" thickBot="1" x14ac:dyDescent="0.2">
      <c r="A43" s="22"/>
      <c r="B43" s="40"/>
      <c r="C43" s="1247" t="s">
        <v>577</v>
      </c>
      <c r="D43" s="1248"/>
      <c r="E43" s="1249"/>
      <c r="F43" s="41">
        <v>1.29</v>
      </c>
      <c r="G43" s="42">
        <v>1.49</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chK6yFs6DJPpIriD4cB3ZnY/w6pSEYRSFNtGWvJZs/WIdAj18c1DTE7HhlwJz8zHbncatyZuIHPuQETKEBKQ==" saltValue="R/6UOIY5TiBYxmDczo2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5"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705</v>
      </c>
      <c r="L45" s="60">
        <v>686</v>
      </c>
      <c r="M45" s="60">
        <v>582</v>
      </c>
      <c r="N45" s="60">
        <v>520</v>
      </c>
      <c r="O45" s="61">
        <v>512</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518</v>
      </c>
      <c r="L46" s="64" t="s">
        <v>518</v>
      </c>
      <c r="M46" s="64" t="s">
        <v>518</v>
      </c>
      <c r="N46" s="64" t="s">
        <v>518</v>
      </c>
      <c r="O46" s="65" t="s">
        <v>518</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518</v>
      </c>
      <c r="L47" s="64" t="s">
        <v>518</v>
      </c>
      <c r="M47" s="64" t="s">
        <v>518</v>
      </c>
      <c r="N47" s="64" t="s">
        <v>518</v>
      </c>
      <c r="O47" s="65" t="s">
        <v>518</v>
      </c>
      <c r="P47" s="48"/>
      <c r="Q47" s="48"/>
      <c r="R47" s="48"/>
      <c r="S47" s="48"/>
      <c r="T47" s="48"/>
      <c r="U47" s="48"/>
    </row>
    <row r="48" spans="1:21" ht="30.75" customHeight="1" x14ac:dyDescent="0.15">
      <c r="A48" s="48"/>
      <c r="B48" s="1254"/>
      <c r="C48" s="1255"/>
      <c r="D48" s="62"/>
      <c r="E48" s="1260" t="s">
        <v>15</v>
      </c>
      <c r="F48" s="1260"/>
      <c r="G48" s="1260"/>
      <c r="H48" s="1260"/>
      <c r="I48" s="1260"/>
      <c r="J48" s="1261"/>
      <c r="K48" s="63">
        <v>76</v>
      </c>
      <c r="L48" s="64">
        <v>96</v>
      </c>
      <c r="M48" s="64">
        <v>95</v>
      </c>
      <c r="N48" s="64">
        <v>90</v>
      </c>
      <c r="O48" s="65">
        <v>91</v>
      </c>
      <c r="P48" s="48"/>
      <c r="Q48" s="48"/>
      <c r="R48" s="48"/>
      <c r="S48" s="48"/>
      <c r="T48" s="48"/>
      <c r="U48" s="48"/>
    </row>
    <row r="49" spans="1:21" ht="30.75" customHeight="1" x14ac:dyDescent="0.15">
      <c r="A49" s="48"/>
      <c r="B49" s="1254"/>
      <c r="C49" s="1255"/>
      <c r="D49" s="62"/>
      <c r="E49" s="1260" t="s">
        <v>16</v>
      </c>
      <c r="F49" s="1260"/>
      <c r="G49" s="1260"/>
      <c r="H49" s="1260"/>
      <c r="I49" s="1260"/>
      <c r="J49" s="1261"/>
      <c r="K49" s="63" t="s">
        <v>518</v>
      </c>
      <c r="L49" s="64" t="s">
        <v>518</v>
      </c>
      <c r="M49" s="64" t="s">
        <v>518</v>
      </c>
      <c r="N49" s="64" t="s">
        <v>518</v>
      </c>
      <c r="O49" s="65" t="s">
        <v>518</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518</v>
      </c>
      <c r="L50" s="64" t="s">
        <v>518</v>
      </c>
      <c r="M50" s="64" t="s">
        <v>518</v>
      </c>
      <c r="N50" s="64" t="s">
        <v>518</v>
      </c>
      <c r="O50" s="65" t="s">
        <v>518</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v>0</v>
      </c>
      <c r="M51" s="64">
        <v>0</v>
      </c>
      <c r="N51" s="64">
        <v>0</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556</v>
      </c>
      <c r="L52" s="64">
        <v>563</v>
      </c>
      <c r="M52" s="64">
        <v>497</v>
      </c>
      <c r="N52" s="64">
        <v>470</v>
      </c>
      <c r="O52" s="65">
        <v>455</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225</v>
      </c>
      <c r="L53" s="69">
        <v>219</v>
      </c>
      <c r="M53" s="69">
        <v>180</v>
      </c>
      <c r="N53" s="69">
        <v>140</v>
      </c>
      <c r="O53" s="70">
        <v>148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68" t="s">
        <v>26</v>
      </c>
      <c r="C57" s="1269"/>
      <c r="D57" s="1272" t="s">
        <v>27</v>
      </c>
      <c r="E57" s="1273"/>
      <c r="F57" s="1273"/>
      <c r="G57" s="1273"/>
      <c r="H57" s="1273"/>
      <c r="I57" s="1273"/>
      <c r="J57" s="1274"/>
      <c r="K57" s="83"/>
      <c r="L57" s="84"/>
      <c r="M57" s="84"/>
      <c r="N57" s="84"/>
      <c r="O57" s="85"/>
    </row>
    <row r="58" spans="1:21" ht="31.5" customHeight="1" thickBot="1" x14ac:dyDescent="0.2">
      <c r="B58" s="1270"/>
      <c r="C58" s="1271"/>
      <c r="D58" s="1275" t="s">
        <v>28</v>
      </c>
      <c r="E58" s="1276"/>
      <c r="F58" s="1276"/>
      <c r="G58" s="1276"/>
      <c r="H58" s="1276"/>
      <c r="I58" s="1276"/>
      <c r="J58" s="1277"/>
      <c r="K58" s="86"/>
      <c r="L58" s="87"/>
      <c r="M58" s="87"/>
      <c r="N58" s="87"/>
      <c r="O58" s="88"/>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eohzWo3VZpHWwZmGvhNpvPK96pdvx5HS7W0YwJqSK9pwZyaVwg40AvYvoNaWRyHttAwpGzPOaVeKtug3nZXlA==" saltValue="YKvPFZnZ5E5KLDGhx92AZ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8"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78" t="s">
        <v>31</v>
      </c>
      <c r="C41" s="1279"/>
      <c r="D41" s="102"/>
      <c r="E41" s="1284" t="s">
        <v>32</v>
      </c>
      <c r="F41" s="1284"/>
      <c r="G41" s="1284"/>
      <c r="H41" s="1285"/>
      <c r="I41" s="103">
        <v>5154</v>
      </c>
      <c r="J41" s="104">
        <v>5032</v>
      </c>
      <c r="K41" s="104">
        <v>5116</v>
      </c>
      <c r="L41" s="104">
        <v>5825</v>
      </c>
      <c r="M41" s="105">
        <v>6600</v>
      </c>
    </row>
    <row r="42" spans="2:13" ht="27.75" customHeight="1" x14ac:dyDescent="0.15">
      <c r="B42" s="1280"/>
      <c r="C42" s="1281"/>
      <c r="D42" s="106"/>
      <c r="E42" s="1286" t="s">
        <v>33</v>
      </c>
      <c r="F42" s="1286"/>
      <c r="G42" s="1286"/>
      <c r="H42" s="1287"/>
      <c r="I42" s="107" t="s">
        <v>518</v>
      </c>
      <c r="J42" s="108" t="s">
        <v>518</v>
      </c>
      <c r="K42" s="108" t="s">
        <v>518</v>
      </c>
      <c r="L42" s="108" t="s">
        <v>518</v>
      </c>
      <c r="M42" s="109" t="s">
        <v>518</v>
      </c>
    </row>
    <row r="43" spans="2:13" ht="27.75" customHeight="1" x14ac:dyDescent="0.15">
      <c r="B43" s="1280"/>
      <c r="C43" s="1281"/>
      <c r="D43" s="106"/>
      <c r="E43" s="1286" t="s">
        <v>34</v>
      </c>
      <c r="F43" s="1286"/>
      <c r="G43" s="1286"/>
      <c r="H43" s="1287"/>
      <c r="I43" s="107">
        <v>912</v>
      </c>
      <c r="J43" s="108">
        <v>857</v>
      </c>
      <c r="K43" s="108">
        <v>867</v>
      </c>
      <c r="L43" s="108">
        <v>936</v>
      </c>
      <c r="M43" s="109">
        <v>951</v>
      </c>
    </row>
    <row r="44" spans="2:13" ht="27.75" customHeight="1" x14ac:dyDescent="0.15">
      <c r="B44" s="1280"/>
      <c r="C44" s="1281"/>
      <c r="D44" s="106"/>
      <c r="E44" s="1286" t="s">
        <v>35</v>
      </c>
      <c r="F44" s="1286"/>
      <c r="G44" s="1286"/>
      <c r="H44" s="1287"/>
      <c r="I44" s="107" t="s">
        <v>518</v>
      </c>
      <c r="J44" s="108" t="s">
        <v>518</v>
      </c>
      <c r="K44" s="108" t="s">
        <v>518</v>
      </c>
      <c r="L44" s="108" t="s">
        <v>518</v>
      </c>
      <c r="M44" s="109" t="s">
        <v>518</v>
      </c>
    </row>
    <row r="45" spans="2:13" ht="27.75" customHeight="1" x14ac:dyDescent="0.15">
      <c r="B45" s="1280"/>
      <c r="C45" s="1281"/>
      <c r="D45" s="106"/>
      <c r="E45" s="1286" t="s">
        <v>36</v>
      </c>
      <c r="F45" s="1286"/>
      <c r="G45" s="1286"/>
      <c r="H45" s="1287"/>
      <c r="I45" s="107">
        <v>1663</v>
      </c>
      <c r="J45" s="108">
        <v>1569</v>
      </c>
      <c r="K45" s="108">
        <v>1484</v>
      </c>
      <c r="L45" s="108">
        <v>1533</v>
      </c>
      <c r="M45" s="109">
        <v>1482</v>
      </c>
    </row>
    <row r="46" spans="2:13" ht="27.75" customHeight="1" x14ac:dyDescent="0.15">
      <c r="B46" s="1280"/>
      <c r="C46" s="1281"/>
      <c r="D46" s="110"/>
      <c r="E46" s="1286" t="s">
        <v>37</v>
      </c>
      <c r="F46" s="1286"/>
      <c r="G46" s="1286"/>
      <c r="H46" s="1287"/>
      <c r="I46" s="107" t="s">
        <v>518</v>
      </c>
      <c r="J46" s="108" t="s">
        <v>518</v>
      </c>
      <c r="K46" s="108" t="s">
        <v>518</v>
      </c>
      <c r="L46" s="108" t="s">
        <v>518</v>
      </c>
      <c r="M46" s="109" t="s">
        <v>518</v>
      </c>
    </row>
    <row r="47" spans="2:13" ht="27.75" customHeight="1" x14ac:dyDescent="0.15">
      <c r="B47" s="1280"/>
      <c r="C47" s="1281"/>
      <c r="D47" s="111"/>
      <c r="E47" s="1288" t="s">
        <v>38</v>
      </c>
      <c r="F47" s="1289"/>
      <c r="G47" s="1289"/>
      <c r="H47" s="1290"/>
      <c r="I47" s="107" t="s">
        <v>518</v>
      </c>
      <c r="J47" s="108" t="s">
        <v>518</v>
      </c>
      <c r="K47" s="108" t="s">
        <v>518</v>
      </c>
      <c r="L47" s="108" t="s">
        <v>518</v>
      </c>
      <c r="M47" s="109" t="s">
        <v>518</v>
      </c>
    </row>
    <row r="48" spans="2:13" ht="27.75" customHeight="1" x14ac:dyDescent="0.15">
      <c r="B48" s="1280"/>
      <c r="C48" s="1281"/>
      <c r="D48" s="106"/>
      <c r="E48" s="1286" t="s">
        <v>39</v>
      </c>
      <c r="F48" s="1286"/>
      <c r="G48" s="1286"/>
      <c r="H48" s="1287"/>
      <c r="I48" s="107" t="s">
        <v>518</v>
      </c>
      <c r="J48" s="108" t="s">
        <v>518</v>
      </c>
      <c r="K48" s="108" t="s">
        <v>518</v>
      </c>
      <c r="L48" s="108" t="s">
        <v>518</v>
      </c>
      <c r="M48" s="109" t="s">
        <v>518</v>
      </c>
    </row>
    <row r="49" spans="2:13" ht="27.75" customHeight="1" x14ac:dyDescent="0.15">
      <c r="B49" s="1282"/>
      <c r="C49" s="1283"/>
      <c r="D49" s="106"/>
      <c r="E49" s="1286" t="s">
        <v>40</v>
      </c>
      <c r="F49" s="1286"/>
      <c r="G49" s="1286"/>
      <c r="H49" s="1287"/>
      <c r="I49" s="107" t="s">
        <v>518</v>
      </c>
      <c r="J49" s="108" t="s">
        <v>518</v>
      </c>
      <c r="K49" s="108" t="s">
        <v>518</v>
      </c>
      <c r="L49" s="108" t="s">
        <v>518</v>
      </c>
      <c r="M49" s="109" t="s">
        <v>518</v>
      </c>
    </row>
    <row r="50" spans="2:13" ht="27.75" customHeight="1" x14ac:dyDescent="0.15">
      <c r="B50" s="1291" t="s">
        <v>41</v>
      </c>
      <c r="C50" s="1292"/>
      <c r="D50" s="112"/>
      <c r="E50" s="1286" t="s">
        <v>42</v>
      </c>
      <c r="F50" s="1286"/>
      <c r="G50" s="1286"/>
      <c r="H50" s="1287"/>
      <c r="I50" s="107">
        <v>3845</v>
      </c>
      <c r="J50" s="108">
        <v>3835</v>
      </c>
      <c r="K50" s="108">
        <v>3891</v>
      </c>
      <c r="L50" s="108">
        <v>3872</v>
      </c>
      <c r="M50" s="109">
        <v>3889</v>
      </c>
    </row>
    <row r="51" spans="2:13" ht="27.75" customHeight="1" x14ac:dyDescent="0.15">
      <c r="B51" s="1280"/>
      <c r="C51" s="1281"/>
      <c r="D51" s="106"/>
      <c r="E51" s="1286" t="s">
        <v>43</v>
      </c>
      <c r="F51" s="1286"/>
      <c r="G51" s="1286"/>
      <c r="H51" s="1287"/>
      <c r="I51" s="107" t="s">
        <v>518</v>
      </c>
      <c r="J51" s="108" t="s">
        <v>518</v>
      </c>
      <c r="K51" s="108" t="s">
        <v>518</v>
      </c>
      <c r="L51" s="108" t="s">
        <v>518</v>
      </c>
      <c r="M51" s="109" t="s">
        <v>518</v>
      </c>
    </row>
    <row r="52" spans="2:13" ht="27.75" customHeight="1" x14ac:dyDescent="0.15">
      <c r="B52" s="1282"/>
      <c r="C52" s="1283"/>
      <c r="D52" s="106"/>
      <c r="E52" s="1286" t="s">
        <v>44</v>
      </c>
      <c r="F52" s="1286"/>
      <c r="G52" s="1286"/>
      <c r="H52" s="1287"/>
      <c r="I52" s="107">
        <v>4436</v>
      </c>
      <c r="J52" s="108">
        <v>4471</v>
      </c>
      <c r="K52" s="108">
        <v>4529</v>
      </c>
      <c r="L52" s="108">
        <v>4938</v>
      </c>
      <c r="M52" s="109">
        <v>5448</v>
      </c>
    </row>
    <row r="53" spans="2:13" ht="27.75" customHeight="1" thickBot="1" x14ac:dyDescent="0.2">
      <c r="B53" s="1293" t="s">
        <v>45</v>
      </c>
      <c r="C53" s="1294"/>
      <c r="D53" s="113"/>
      <c r="E53" s="1295" t="s">
        <v>46</v>
      </c>
      <c r="F53" s="1295"/>
      <c r="G53" s="1295"/>
      <c r="H53" s="1296"/>
      <c r="I53" s="114">
        <v>-551</v>
      </c>
      <c r="J53" s="115">
        <v>-848</v>
      </c>
      <c r="K53" s="115">
        <v>-954</v>
      </c>
      <c r="L53" s="115">
        <v>-516</v>
      </c>
      <c r="M53" s="116">
        <v>-305</v>
      </c>
    </row>
    <row r="54" spans="2:13" ht="27.75" customHeight="1" x14ac:dyDescent="0.15">
      <c r="B54" s="117" t="s">
        <v>47</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algcmWBFrFGwBq99QZL3d4a3uAt0GO0sCQ8fseIY6C10fDFn+hE1uq9pRstPrr0opv4Ol28zBfl1yYx9xCOlA==" saltValue="iMkE5YJmEtZUzmgnvhhZ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5"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48</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5" t="s">
        <v>49</v>
      </c>
      <c r="D55" s="1305"/>
      <c r="E55" s="1306"/>
      <c r="F55" s="128">
        <v>2540</v>
      </c>
      <c r="G55" s="128">
        <v>2542</v>
      </c>
      <c r="H55" s="129">
        <v>2545</v>
      </c>
    </row>
    <row r="56" spans="2:8" ht="52.5" customHeight="1" x14ac:dyDescent="0.15">
      <c r="B56" s="130"/>
      <c r="C56" s="1307" t="s">
        <v>50</v>
      </c>
      <c r="D56" s="1307"/>
      <c r="E56" s="1308"/>
      <c r="F56" s="131">
        <v>519</v>
      </c>
      <c r="G56" s="131">
        <v>519</v>
      </c>
      <c r="H56" s="132">
        <v>519</v>
      </c>
    </row>
    <row r="57" spans="2:8" ht="53.25" customHeight="1" x14ac:dyDescent="0.15">
      <c r="B57" s="130"/>
      <c r="C57" s="1309" t="s">
        <v>51</v>
      </c>
      <c r="D57" s="1309"/>
      <c r="E57" s="1310"/>
      <c r="F57" s="133">
        <v>801</v>
      </c>
      <c r="G57" s="133">
        <v>736</v>
      </c>
      <c r="H57" s="134">
        <v>755</v>
      </c>
    </row>
    <row r="58" spans="2:8" ht="45.75" customHeight="1" x14ac:dyDescent="0.15">
      <c r="B58" s="135"/>
      <c r="C58" s="1297" t="s">
        <v>590</v>
      </c>
      <c r="D58" s="1298"/>
      <c r="E58" s="1299"/>
      <c r="F58" s="136">
        <v>329</v>
      </c>
      <c r="G58" s="136">
        <v>329</v>
      </c>
      <c r="H58" s="137">
        <v>329</v>
      </c>
    </row>
    <row r="59" spans="2:8" ht="45.75" customHeight="1" x14ac:dyDescent="0.15">
      <c r="B59" s="135"/>
      <c r="C59" s="1297" t="s">
        <v>591</v>
      </c>
      <c r="D59" s="1298"/>
      <c r="E59" s="1299"/>
      <c r="F59" s="136">
        <v>146</v>
      </c>
      <c r="G59" s="136">
        <v>137</v>
      </c>
      <c r="H59" s="137">
        <v>128</v>
      </c>
    </row>
    <row r="60" spans="2:8" ht="45.75" customHeight="1" x14ac:dyDescent="0.15">
      <c r="B60" s="135"/>
      <c r="C60" s="1297" t="s">
        <v>592</v>
      </c>
      <c r="D60" s="1298"/>
      <c r="E60" s="1299"/>
      <c r="F60" s="136">
        <v>105</v>
      </c>
      <c r="G60" s="136">
        <v>105</v>
      </c>
      <c r="H60" s="137">
        <v>105</v>
      </c>
    </row>
    <row r="61" spans="2:8" ht="45.75" customHeight="1" x14ac:dyDescent="0.15">
      <c r="B61" s="135"/>
      <c r="C61" s="1297" t="s">
        <v>593</v>
      </c>
      <c r="D61" s="1298"/>
      <c r="E61" s="1299"/>
      <c r="F61" s="136">
        <v>85</v>
      </c>
      <c r="G61" s="136">
        <v>85</v>
      </c>
      <c r="H61" s="137">
        <v>85</v>
      </c>
    </row>
    <row r="62" spans="2:8" ht="45.75" customHeight="1" thickBot="1" x14ac:dyDescent="0.2">
      <c r="B62" s="138"/>
      <c r="C62" s="1300" t="s">
        <v>594</v>
      </c>
      <c r="D62" s="1301"/>
      <c r="E62" s="1302"/>
      <c r="F62" s="139">
        <v>38</v>
      </c>
      <c r="G62" s="139">
        <v>38</v>
      </c>
      <c r="H62" s="140">
        <v>38</v>
      </c>
    </row>
    <row r="63" spans="2:8" ht="52.5" customHeight="1" thickBot="1" x14ac:dyDescent="0.2">
      <c r="B63" s="141"/>
      <c r="C63" s="1303" t="s">
        <v>52</v>
      </c>
      <c r="D63" s="1303"/>
      <c r="E63" s="1304"/>
      <c r="F63" s="142">
        <v>3860</v>
      </c>
      <c r="G63" s="142">
        <v>3797</v>
      </c>
      <c r="H63" s="143">
        <v>3818</v>
      </c>
    </row>
    <row r="64" spans="2:8" ht="15" customHeight="1" x14ac:dyDescent="0.15"/>
  </sheetData>
  <sheetProtection algorithmName="SHA-512" hashValue="zh2HD/u2/aEFaAbItsn6y5eAOl5sh2O2rRBs8qKvPnpMCTqg/HriD/1w611Z9AZ+naNkbrhFUl6KcVTPuEemXQ==" saltValue="2XhOP4Yq3ptise0YgZV1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598</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598</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601</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602</v>
      </c>
    </row>
    <row r="50" spans="1:109" x14ac:dyDescent="0.15">
      <c r="B50" s="397"/>
      <c r="G50" s="1311"/>
      <c r="H50" s="1311"/>
      <c r="I50" s="1311"/>
      <c r="J50" s="1311"/>
      <c r="K50" s="407"/>
      <c r="L50" s="407"/>
      <c r="M50" s="408"/>
      <c r="N50" s="408"/>
      <c r="AN50" s="1330"/>
      <c r="AO50" s="1331"/>
      <c r="AP50" s="1331"/>
      <c r="AQ50" s="1331"/>
      <c r="AR50" s="1331"/>
      <c r="AS50" s="1331"/>
      <c r="AT50" s="1331"/>
      <c r="AU50" s="1331"/>
      <c r="AV50" s="1331"/>
      <c r="AW50" s="1331"/>
      <c r="AX50" s="1331"/>
      <c r="AY50" s="1331"/>
      <c r="AZ50" s="1331"/>
      <c r="BA50" s="1331"/>
      <c r="BB50" s="1331"/>
      <c r="BC50" s="1331"/>
      <c r="BD50" s="1331"/>
      <c r="BE50" s="1331"/>
      <c r="BF50" s="1331"/>
      <c r="BG50" s="1331"/>
      <c r="BH50" s="1331"/>
      <c r="BI50" s="1331"/>
      <c r="BJ50" s="1331"/>
      <c r="BK50" s="1331"/>
      <c r="BL50" s="1331"/>
      <c r="BM50" s="1331"/>
      <c r="BN50" s="1331"/>
      <c r="BO50" s="1332"/>
      <c r="BP50" s="1317" t="s">
        <v>560</v>
      </c>
      <c r="BQ50" s="1317"/>
      <c r="BR50" s="1317"/>
      <c r="BS50" s="1317"/>
      <c r="BT50" s="1317"/>
      <c r="BU50" s="1317"/>
      <c r="BV50" s="1317"/>
      <c r="BW50" s="1317"/>
      <c r="BX50" s="1317" t="s">
        <v>561</v>
      </c>
      <c r="BY50" s="1317"/>
      <c r="BZ50" s="1317"/>
      <c r="CA50" s="1317"/>
      <c r="CB50" s="1317"/>
      <c r="CC50" s="1317"/>
      <c r="CD50" s="1317"/>
      <c r="CE50" s="1317"/>
      <c r="CF50" s="1317" t="s">
        <v>562</v>
      </c>
      <c r="CG50" s="1317"/>
      <c r="CH50" s="1317"/>
      <c r="CI50" s="1317"/>
      <c r="CJ50" s="1317"/>
      <c r="CK50" s="1317"/>
      <c r="CL50" s="1317"/>
      <c r="CM50" s="1317"/>
      <c r="CN50" s="1317" t="s">
        <v>563</v>
      </c>
      <c r="CO50" s="1317"/>
      <c r="CP50" s="1317"/>
      <c r="CQ50" s="1317"/>
      <c r="CR50" s="1317"/>
      <c r="CS50" s="1317"/>
      <c r="CT50" s="1317"/>
      <c r="CU50" s="1317"/>
      <c r="CV50" s="1317" t="s">
        <v>564</v>
      </c>
      <c r="CW50" s="1317"/>
      <c r="CX50" s="1317"/>
      <c r="CY50" s="1317"/>
      <c r="CZ50" s="1317"/>
      <c r="DA50" s="1317"/>
      <c r="DB50" s="1317"/>
      <c r="DC50" s="1317"/>
    </row>
    <row r="51" spans="1:109" ht="13.5" customHeight="1" x14ac:dyDescent="0.15">
      <c r="B51" s="397"/>
      <c r="G51" s="1329"/>
      <c r="H51" s="1329"/>
      <c r="I51" s="1333"/>
      <c r="J51" s="1333"/>
      <c r="K51" s="1318"/>
      <c r="L51" s="1318"/>
      <c r="M51" s="1318"/>
      <c r="N51" s="1318"/>
      <c r="AM51" s="406"/>
      <c r="AN51" s="1316" t="s">
        <v>603</v>
      </c>
      <c r="AO51" s="1316"/>
      <c r="AP51" s="1316"/>
      <c r="AQ51" s="1316"/>
      <c r="AR51" s="1316"/>
      <c r="AS51" s="1316"/>
      <c r="AT51" s="1316"/>
      <c r="AU51" s="1316"/>
      <c r="AV51" s="1316"/>
      <c r="AW51" s="1316"/>
      <c r="AX51" s="1316"/>
      <c r="AY51" s="1316"/>
      <c r="AZ51" s="1316"/>
      <c r="BA51" s="1316"/>
      <c r="BB51" s="1316" t="s">
        <v>604</v>
      </c>
      <c r="BC51" s="1316"/>
      <c r="BD51" s="1316"/>
      <c r="BE51" s="1316"/>
      <c r="BF51" s="1316"/>
      <c r="BG51" s="1316"/>
      <c r="BH51" s="1316"/>
      <c r="BI51" s="1316"/>
      <c r="BJ51" s="1316"/>
      <c r="BK51" s="1316"/>
      <c r="BL51" s="1316"/>
      <c r="BM51" s="1316"/>
      <c r="BN51" s="1316"/>
      <c r="BO51" s="1316"/>
      <c r="BP51" s="1328"/>
      <c r="BQ51" s="1313"/>
      <c r="BR51" s="1313"/>
      <c r="BS51" s="1313"/>
      <c r="BT51" s="1313"/>
      <c r="BU51" s="1313"/>
      <c r="BV51" s="1313"/>
      <c r="BW51" s="1313"/>
      <c r="BX51" s="1328"/>
      <c r="BY51" s="1313"/>
      <c r="BZ51" s="1313"/>
      <c r="CA51" s="1313"/>
      <c r="CB51" s="1313"/>
      <c r="CC51" s="1313"/>
      <c r="CD51" s="1313"/>
      <c r="CE51" s="1313"/>
      <c r="CF51" s="1328"/>
      <c r="CG51" s="1313"/>
      <c r="CH51" s="1313"/>
      <c r="CI51" s="1313"/>
      <c r="CJ51" s="1313"/>
      <c r="CK51" s="1313"/>
      <c r="CL51" s="1313"/>
      <c r="CM51" s="1313"/>
      <c r="CN51" s="1328"/>
      <c r="CO51" s="1313"/>
      <c r="CP51" s="1313"/>
      <c r="CQ51" s="1313"/>
      <c r="CR51" s="1313"/>
      <c r="CS51" s="1313"/>
      <c r="CT51" s="1313"/>
      <c r="CU51" s="1313"/>
      <c r="CV51" s="1313"/>
      <c r="CW51" s="1313"/>
      <c r="CX51" s="1313"/>
      <c r="CY51" s="1313"/>
      <c r="CZ51" s="1313"/>
      <c r="DA51" s="1313"/>
      <c r="DB51" s="1313"/>
      <c r="DC51" s="1313"/>
    </row>
    <row r="52" spans="1:109" x14ac:dyDescent="0.15">
      <c r="B52" s="397"/>
      <c r="G52" s="1329"/>
      <c r="H52" s="1329"/>
      <c r="I52" s="1333"/>
      <c r="J52" s="1333"/>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9"/>
      <c r="H53" s="1329"/>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605</v>
      </c>
      <c r="BC53" s="1316"/>
      <c r="BD53" s="1316"/>
      <c r="BE53" s="1316"/>
      <c r="BF53" s="1316"/>
      <c r="BG53" s="1316"/>
      <c r="BH53" s="1316"/>
      <c r="BI53" s="1316"/>
      <c r="BJ53" s="1316"/>
      <c r="BK53" s="1316"/>
      <c r="BL53" s="1316"/>
      <c r="BM53" s="1316"/>
      <c r="BN53" s="1316"/>
      <c r="BO53" s="1316"/>
      <c r="BP53" s="1328"/>
      <c r="BQ53" s="1313"/>
      <c r="BR53" s="1313"/>
      <c r="BS53" s="1313"/>
      <c r="BT53" s="1313"/>
      <c r="BU53" s="1313"/>
      <c r="BV53" s="1313"/>
      <c r="BW53" s="1313"/>
      <c r="BX53" s="1328"/>
      <c r="BY53" s="1313"/>
      <c r="BZ53" s="1313"/>
      <c r="CA53" s="1313"/>
      <c r="CB53" s="1313"/>
      <c r="CC53" s="1313"/>
      <c r="CD53" s="1313"/>
      <c r="CE53" s="1313"/>
      <c r="CF53" s="1328"/>
      <c r="CG53" s="1313"/>
      <c r="CH53" s="1313"/>
      <c r="CI53" s="1313"/>
      <c r="CJ53" s="1313"/>
      <c r="CK53" s="1313"/>
      <c r="CL53" s="1313"/>
      <c r="CM53" s="1313"/>
      <c r="CN53" s="1328"/>
      <c r="CO53" s="1313"/>
      <c r="CP53" s="1313"/>
      <c r="CQ53" s="1313"/>
      <c r="CR53" s="1313"/>
      <c r="CS53" s="1313"/>
      <c r="CT53" s="1313"/>
      <c r="CU53" s="1313"/>
      <c r="CV53" s="1313">
        <v>53.7</v>
      </c>
      <c r="CW53" s="1313"/>
      <c r="CX53" s="1313"/>
      <c r="CY53" s="1313"/>
      <c r="CZ53" s="1313"/>
      <c r="DA53" s="1313"/>
      <c r="DB53" s="1313"/>
      <c r="DC53" s="1313"/>
    </row>
    <row r="54" spans="1:109" x14ac:dyDescent="0.15">
      <c r="A54" s="405"/>
      <c r="B54" s="397"/>
      <c r="G54" s="1329"/>
      <c r="H54" s="1329"/>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606</v>
      </c>
      <c r="AO55" s="1317"/>
      <c r="AP55" s="1317"/>
      <c r="AQ55" s="1317"/>
      <c r="AR55" s="1317"/>
      <c r="AS55" s="1317"/>
      <c r="AT55" s="1317"/>
      <c r="AU55" s="1317"/>
      <c r="AV55" s="1317"/>
      <c r="AW55" s="1317"/>
      <c r="AX55" s="1317"/>
      <c r="AY55" s="1317"/>
      <c r="AZ55" s="1317"/>
      <c r="BA55" s="1317"/>
      <c r="BB55" s="1316" t="s">
        <v>604</v>
      </c>
      <c r="BC55" s="1316"/>
      <c r="BD55" s="1316"/>
      <c r="BE55" s="1316"/>
      <c r="BF55" s="1316"/>
      <c r="BG55" s="1316"/>
      <c r="BH55" s="1316"/>
      <c r="BI55" s="1316"/>
      <c r="BJ55" s="1316"/>
      <c r="BK55" s="1316"/>
      <c r="BL55" s="1316"/>
      <c r="BM55" s="1316"/>
      <c r="BN55" s="1316"/>
      <c r="BO55" s="1316"/>
      <c r="BP55" s="1328"/>
      <c r="BQ55" s="1313"/>
      <c r="BR55" s="1313"/>
      <c r="BS55" s="1313"/>
      <c r="BT55" s="1313"/>
      <c r="BU55" s="1313"/>
      <c r="BV55" s="1313"/>
      <c r="BW55" s="1313"/>
      <c r="BX55" s="1328"/>
      <c r="BY55" s="1313"/>
      <c r="BZ55" s="1313"/>
      <c r="CA55" s="1313"/>
      <c r="CB55" s="1313"/>
      <c r="CC55" s="1313"/>
      <c r="CD55" s="1313"/>
      <c r="CE55" s="1313"/>
      <c r="CF55" s="1328"/>
      <c r="CG55" s="1313"/>
      <c r="CH55" s="1313"/>
      <c r="CI55" s="1313"/>
      <c r="CJ55" s="1313"/>
      <c r="CK55" s="1313"/>
      <c r="CL55" s="1313"/>
      <c r="CM55" s="1313"/>
      <c r="CN55" s="1328"/>
      <c r="CO55" s="1313"/>
      <c r="CP55" s="1313"/>
      <c r="CQ55" s="1313"/>
      <c r="CR55" s="1313"/>
      <c r="CS55" s="1313"/>
      <c r="CT55" s="1313"/>
      <c r="CU55" s="1313"/>
      <c r="CV55" s="1313">
        <v>0</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605</v>
      </c>
      <c r="BC57" s="1316"/>
      <c r="BD57" s="1316"/>
      <c r="BE57" s="1316"/>
      <c r="BF57" s="1316"/>
      <c r="BG57" s="1316"/>
      <c r="BH57" s="1316"/>
      <c r="BI57" s="1316"/>
      <c r="BJ57" s="1316"/>
      <c r="BK57" s="1316"/>
      <c r="BL57" s="1316"/>
      <c r="BM57" s="1316"/>
      <c r="BN57" s="1316"/>
      <c r="BO57" s="1316"/>
      <c r="BP57" s="1328"/>
      <c r="BQ57" s="1313"/>
      <c r="BR57" s="1313"/>
      <c r="BS57" s="1313"/>
      <c r="BT57" s="1313"/>
      <c r="BU57" s="1313"/>
      <c r="BV57" s="1313"/>
      <c r="BW57" s="1313"/>
      <c r="BX57" s="1328"/>
      <c r="BY57" s="1313"/>
      <c r="BZ57" s="1313"/>
      <c r="CA57" s="1313"/>
      <c r="CB57" s="1313"/>
      <c r="CC57" s="1313"/>
      <c r="CD57" s="1313"/>
      <c r="CE57" s="1313"/>
      <c r="CF57" s="1328"/>
      <c r="CG57" s="1313"/>
      <c r="CH57" s="1313"/>
      <c r="CI57" s="1313"/>
      <c r="CJ57" s="1313"/>
      <c r="CK57" s="1313"/>
      <c r="CL57" s="1313"/>
      <c r="CM57" s="1313"/>
      <c r="CN57" s="1328"/>
      <c r="CO57" s="1313"/>
      <c r="CP57" s="1313"/>
      <c r="CQ57" s="1313"/>
      <c r="CR57" s="1313"/>
      <c r="CS57" s="1313"/>
      <c r="CT57" s="1313"/>
      <c r="CU57" s="1313"/>
      <c r="CV57" s="1313">
        <v>60.9</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607</v>
      </c>
    </row>
    <row r="64" spans="1:109" x14ac:dyDescent="0.15">
      <c r="B64" s="397"/>
      <c r="G64" s="404"/>
      <c r="I64" s="417"/>
      <c r="J64" s="417"/>
      <c r="K64" s="417"/>
      <c r="L64" s="417"/>
      <c r="M64" s="417"/>
      <c r="N64" s="418"/>
      <c r="AM64" s="404"/>
      <c r="AN64" s="404" t="s">
        <v>600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608</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602</v>
      </c>
    </row>
    <row r="72" spans="2:107" x14ac:dyDescent="0.15">
      <c r="B72" s="397"/>
      <c r="G72" s="1311"/>
      <c r="H72" s="1311"/>
      <c r="I72" s="1311"/>
      <c r="J72" s="1311"/>
      <c r="K72" s="407"/>
      <c r="L72" s="407"/>
      <c r="M72" s="408"/>
      <c r="N72" s="408"/>
      <c r="AN72" s="1330"/>
      <c r="AO72" s="1331"/>
      <c r="AP72" s="1331"/>
      <c r="AQ72" s="1331"/>
      <c r="AR72" s="1331"/>
      <c r="AS72" s="1331"/>
      <c r="AT72" s="1331"/>
      <c r="AU72" s="1331"/>
      <c r="AV72" s="1331"/>
      <c r="AW72" s="1331"/>
      <c r="AX72" s="1331"/>
      <c r="AY72" s="1331"/>
      <c r="AZ72" s="1331"/>
      <c r="BA72" s="1331"/>
      <c r="BB72" s="1331"/>
      <c r="BC72" s="1331"/>
      <c r="BD72" s="1331"/>
      <c r="BE72" s="1331"/>
      <c r="BF72" s="1331"/>
      <c r="BG72" s="1331"/>
      <c r="BH72" s="1331"/>
      <c r="BI72" s="1331"/>
      <c r="BJ72" s="1331"/>
      <c r="BK72" s="1331"/>
      <c r="BL72" s="1331"/>
      <c r="BM72" s="1331"/>
      <c r="BN72" s="1331"/>
      <c r="BO72" s="1332"/>
      <c r="BP72" s="1317" t="s">
        <v>560</v>
      </c>
      <c r="BQ72" s="1317"/>
      <c r="BR72" s="1317"/>
      <c r="BS72" s="1317"/>
      <c r="BT72" s="1317"/>
      <c r="BU72" s="1317"/>
      <c r="BV72" s="1317"/>
      <c r="BW72" s="1317"/>
      <c r="BX72" s="1317" t="s">
        <v>561</v>
      </c>
      <c r="BY72" s="1317"/>
      <c r="BZ72" s="1317"/>
      <c r="CA72" s="1317"/>
      <c r="CB72" s="1317"/>
      <c r="CC72" s="1317"/>
      <c r="CD72" s="1317"/>
      <c r="CE72" s="1317"/>
      <c r="CF72" s="1317" t="s">
        <v>562</v>
      </c>
      <c r="CG72" s="1317"/>
      <c r="CH72" s="1317"/>
      <c r="CI72" s="1317"/>
      <c r="CJ72" s="1317"/>
      <c r="CK72" s="1317"/>
      <c r="CL72" s="1317"/>
      <c r="CM72" s="1317"/>
      <c r="CN72" s="1317" t="s">
        <v>563</v>
      </c>
      <c r="CO72" s="1317"/>
      <c r="CP72" s="1317"/>
      <c r="CQ72" s="1317"/>
      <c r="CR72" s="1317"/>
      <c r="CS72" s="1317"/>
      <c r="CT72" s="1317"/>
      <c r="CU72" s="1317"/>
      <c r="CV72" s="1317" t="s">
        <v>564</v>
      </c>
      <c r="CW72" s="1317"/>
      <c r="CX72" s="1317"/>
      <c r="CY72" s="1317"/>
      <c r="CZ72" s="1317"/>
      <c r="DA72" s="1317"/>
      <c r="DB72" s="1317"/>
      <c r="DC72" s="1317"/>
    </row>
    <row r="73" spans="2:107" x14ac:dyDescent="0.15">
      <c r="B73" s="397"/>
      <c r="G73" s="1329"/>
      <c r="H73" s="1329"/>
      <c r="I73" s="1329"/>
      <c r="J73" s="1329"/>
      <c r="K73" s="1312"/>
      <c r="L73" s="1312"/>
      <c r="M73" s="1312"/>
      <c r="N73" s="1312"/>
      <c r="AM73" s="406"/>
      <c r="AN73" s="1316" t="s">
        <v>603</v>
      </c>
      <c r="AO73" s="1316"/>
      <c r="AP73" s="1316"/>
      <c r="AQ73" s="1316"/>
      <c r="AR73" s="1316"/>
      <c r="AS73" s="1316"/>
      <c r="AT73" s="1316"/>
      <c r="AU73" s="1316"/>
      <c r="AV73" s="1316"/>
      <c r="AW73" s="1316"/>
      <c r="AX73" s="1316"/>
      <c r="AY73" s="1316"/>
      <c r="AZ73" s="1316"/>
      <c r="BA73" s="1316"/>
      <c r="BB73" s="1316" t="s">
        <v>604</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9"/>
      <c r="H74" s="1329"/>
      <c r="I74" s="1329"/>
      <c r="J74" s="1329"/>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9"/>
      <c r="H75" s="1329"/>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609</v>
      </c>
      <c r="BC75" s="1316"/>
      <c r="BD75" s="1316"/>
      <c r="BE75" s="1316"/>
      <c r="BF75" s="1316"/>
      <c r="BG75" s="1316"/>
      <c r="BH75" s="1316"/>
      <c r="BI75" s="1316"/>
      <c r="BJ75" s="1316"/>
      <c r="BK75" s="1316"/>
      <c r="BL75" s="1316"/>
      <c r="BM75" s="1316"/>
      <c r="BN75" s="1316"/>
      <c r="BO75" s="1316"/>
      <c r="BP75" s="1313">
        <v>9.1</v>
      </c>
      <c r="BQ75" s="1313"/>
      <c r="BR75" s="1313"/>
      <c r="BS75" s="1313"/>
      <c r="BT75" s="1313"/>
      <c r="BU75" s="1313"/>
      <c r="BV75" s="1313"/>
      <c r="BW75" s="1313"/>
      <c r="BX75" s="1313">
        <v>8.9</v>
      </c>
      <c r="BY75" s="1313"/>
      <c r="BZ75" s="1313"/>
      <c r="CA75" s="1313"/>
      <c r="CB75" s="1313"/>
      <c r="CC75" s="1313"/>
      <c r="CD75" s="1313"/>
      <c r="CE75" s="1313"/>
      <c r="CF75" s="1313">
        <v>7.7</v>
      </c>
      <c r="CG75" s="1313"/>
      <c r="CH75" s="1313"/>
      <c r="CI75" s="1313"/>
      <c r="CJ75" s="1313"/>
      <c r="CK75" s="1313"/>
      <c r="CL75" s="1313"/>
      <c r="CM75" s="1313"/>
      <c r="CN75" s="1313">
        <v>6.7</v>
      </c>
      <c r="CO75" s="1313"/>
      <c r="CP75" s="1313"/>
      <c r="CQ75" s="1313"/>
      <c r="CR75" s="1313"/>
      <c r="CS75" s="1313"/>
      <c r="CT75" s="1313"/>
      <c r="CU75" s="1313"/>
      <c r="CV75" s="1313">
        <v>5.8</v>
      </c>
      <c r="CW75" s="1313"/>
      <c r="CX75" s="1313"/>
      <c r="CY75" s="1313"/>
      <c r="CZ75" s="1313"/>
      <c r="DA75" s="1313"/>
      <c r="DB75" s="1313"/>
      <c r="DC75" s="1313"/>
    </row>
    <row r="76" spans="2:107" x14ac:dyDescent="0.15">
      <c r="B76" s="397"/>
      <c r="G76" s="1329"/>
      <c r="H76" s="1329"/>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606</v>
      </c>
      <c r="AO77" s="1317"/>
      <c r="AP77" s="1317"/>
      <c r="AQ77" s="1317"/>
      <c r="AR77" s="1317"/>
      <c r="AS77" s="1317"/>
      <c r="AT77" s="1317"/>
      <c r="AU77" s="1317"/>
      <c r="AV77" s="1317"/>
      <c r="AW77" s="1317"/>
      <c r="AX77" s="1317"/>
      <c r="AY77" s="1317"/>
      <c r="AZ77" s="1317"/>
      <c r="BA77" s="1317"/>
      <c r="BB77" s="1316" t="s">
        <v>604</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609</v>
      </c>
      <c r="BC79" s="1316"/>
      <c r="BD79" s="1316"/>
      <c r="BE79" s="1316"/>
      <c r="BF79" s="1316"/>
      <c r="BG79" s="1316"/>
      <c r="BH79" s="1316"/>
      <c r="BI79" s="1316"/>
      <c r="BJ79" s="1316"/>
      <c r="BK79" s="1316"/>
      <c r="BL79" s="1316"/>
      <c r="BM79" s="1316"/>
      <c r="BN79" s="1316"/>
      <c r="BO79" s="1316"/>
      <c r="BP79" s="1313">
        <v>8.5</v>
      </c>
      <c r="BQ79" s="1313"/>
      <c r="BR79" s="1313"/>
      <c r="BS79" s="1313"/>
      <c r="BT79" s="1313"/>
      <c r="BU79" s="1313"/>
      <c r="BV79" s="1313"/>
      <c r="BW79" s="1313"/>
      <c r="BX79" s="1313">
        <v>8.5</v>
      </c>
      <c r="BY79" s="1313"/>
      <c r="BZ79" s="1313"/>
      <c r="CA79" s="1313"/>
      <c r="CB79" s="1313"/>
      <c r="CC79" s="1313"/>
      <c r="CD79" s="1313"/>
      <c r="CE79" s="1313"/>
      <c r="CF79" s="1313">
        <v>8.6</v>
      </c>
      <c r="CG79" s="1313"/>
      <c r="CH79" s="1313"/>
      <c r="CI79" s="1313"/>
      <c r="CJ79" s="1313"/>
      <c r="CK79" s="1313"/>
      <c r="CL79" s="1313"/>
      <c r="CM79" s="1313"/>
      <c r="CN79" s="1313">
        <v>8.6</v>
      </c>
      <c r="CO79" s="1313"/>
      <c r="CP79" s="1313"/>
      <c r="CQ79" s="1313"/>
      <c r="CR79" s="1313"/>
      <c r="CS79" s="1313"/>
      <c r="CT79" s="1313"/>
      <c r="CU79" s="1313"/>
      <c r="CV79" s="1313">
        <v>7.4</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A3ybXO61QwfmeSyk0L5V7TEaQuAAH7ESelTh//2Uvjo3h4MGRKJCK+cde1Y6GQry3OJYdRaBNzND1hIPULycXQ==" saltValue="tJuycMkGl2bLMVsaDv4wf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SGTfNgMjSeqRKiUYU+XzbYZqRB39wE3so6OlrchoJZlMw23RySuC8kMz/bBg9lJxr6nMZJICZnGh5BSxzal4lQ==" saltValue="sbxu1fcrWCPJ0+E4w7YaT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kOmxULf9x0FuR5lSE8yu7GO/LEdQORU1IhMj6SpAgzHtO+pRSYVusFcSa/T5lDV+7IqAEuh5H/91uuXgEwx5hQ==" saltValue="BlsxomqwHoUeXcE6BDMAJ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53</v>
      </c>
      <c r="E2" s="155"/>
      <c r="F2" s="156" t="s">
        <v>557</v>
      </c>
      <c r="G2" s="157"/>
      <c r="H2" s="158"/>
    </row>
    <row r="3" spans="1:8" x14ac:dyDescent="0.15">
      <c r="A3" s="154" t="s">
        <v>550</v>
      </c>
      <c r="B3" s="159"/>
      <c r="C3" s="160"/>
      <c r="D3" s="161">
        <v>148024</v>
      </c>
      <c r="E3" s="162"/>
      <c r="F3" s="163">
        <v>168868</v>
      </c>
      <c r="G3" s="164"/>
      <c r="H3" s="165"/>
    </row>
    <row r="4" spans="1:8" x14ac:dyDescent="0.15">
      <c r="A4" s="166"/>
      <c r="B4" s="167"/>
      <c r="C4" s="168"/>
      <c r="D4" s="169">
        <v>111161</v>
      </c>
      <c r="E4" s="170"/>
      <c r="F4" s="171">
        <v>79360</v>
      </c>
      <c r="G4" s="172"/>
      <c r="H4" s="173"/>
    </row>
    <row r="5" spans="1:8" x14ac:dyDescent="0.15">
      <c r="A5" s="154" t="s">
        <v>552</v>
      </c>
      <c r="B5" s="159"/>
      <c r="C5" s="160"/>
      <c r="D5" s="161">
        <v>199247</v>
      </c>
      <c r="E5" s="162"/>
      <c r="F5" s="163">
        <v>202870</v>
      </c>
      <c r="G5" s="164"/>
      <c r="H5" s="165"/>
    </row>
    <row r="6" spans="1:8" x14ac:dyDescent="0.15">
      <c r="A6" s="166"/>
      <c r="B6" s="167"/>
      <c r="C6" s="168"/>
      <c r="D6" s="169">
        <v>157420</v>
      </c>
      <c r="E6" s="170"/>
      <c r="F6" s="171">
        <v>79735</v>
      </c>
      <c r="G6" s="172"/>
      <c r="H6" s="173"/>
    </row>
    <row r="7" spans="1:8" x14ac:dyDescent="0.15">
      <c r="A7" s="154" t="s">
        <v>553</v>
      </c>
      <c r="B7" s="159"/>
      <c r="C7" s="160"/>
      <c r="D7" s="161">
        <v>304500</v>
      </c>
      <c r="E7" s="162"/>
      <c r="F7" s="163">
        <v>167497</v>
      </c>
      <c r="G7" s="164"/>
      <c r="H7" s="165"/>
    </row>
    <row r="8" spans="1:8" x14ac:dyDescent="0.15">
      <c r="A8" s="166"/>
      <c r="B8" s="167"/>
      <c r="C8" s="168"/>
      <c r="D8" s="169">
        <v>254496</v>
      </c>
      <c r="E8" s="170"/>
      <c r="F8" s="171">
        <v>82571</v>
      </c>
      <c r="G8" s="172"/>
      <c r="H8" s="173"/>
    </row>
    <row r="9" spans="1:8" x14ac:dyDescent="0.15">
      <c r="A9" s="154" t="s">
        <v>554</v>
      </c>
      <c r="B9" s="159"/>
      <c r="C9" s="160"/>
      <c r="D9" s="161">
        <v>429828</v>
      </c>
      <c r="E9" s="162"/>
      <c r="F9" s="163">
        <v>190274</v>
      </c>
      <c r="G9" s="164"/>
      <c r="H9" s="165"/>
    </row>
    <row r="10" spans="1:8" x14ac:dyDescent="0.15">
      <c r="A10" s="166"/>
      <c r="B10" s="167"/>
      <c r="C10" s="168"/>
      <c r="D10" s="169">
        <v>383730</v>
      </c>
      <c r="E10" s="170"/>
      <c r="F10" s="171">
        <v>88584</v>
      </c>
      <c r="G10" s="172"/>
      <c r="H10" s="173"/>
    </row>
    <row r="11" spans="1:8" x14ac:dyDescent="0.15">
      <c r="A11" s="154" t="s">
        <v>555</v>
      </c>
      <c r="B11" s="159"/>
      <c r="C11" s="160"/>
      <c r="D11" s="161">
        <v>455667</v>
      </c>
      <c r="E11" s="162"/>
      <c r="F11" s="163">
        <v>301035</v>
      </c>
      <c r="G11" s="164"/>
      <c r="H11" s="165"/>
    </row>
    <row r="12" spans="1:8" x14ac:dyDescent="0.15">
      <c r="A12" s="166"/>
      <c r="B12" s="167"/>
      <c r="C12" s="174"/>
      <c r="D12" s="169">
        <v>416518</v>
      </c>
      <c r="E12" s="170"/>
      <c r="F12" s="171">
        <v>154376</v>
      </c>
      <c r="G12" s="172"/>
      <c r="H12" s="173"/>
    </row>
    <row r="13" spans="1:8" x14ac:dyDescent="0.15">
      <c r="A13" s="154"/>
      <c r="B13" s="159"/>
      <c r="C13" s="175"/>
      <c r="D13" s="176">
        <v>307453</v>
      </c>
      <c r="E13" s="177"/>
      <c r="F13" s="178">
        <v>206109</v>
      </c>
      <c r="G13" s="179"/>
      <c r="H13" s="165"/>
    </row>
    <row r="14" spans="1:8" x14ac:dyDescent="0.15">
      <c r="A14" s="166"/>
      <c r="B14" s="167"/>
      <c r="C14" s="168"/>
      <c r="D14" s="169">
        <v>264665</v>
      </c>
      <c r="E14" s="170"/>
      <c r="F14" s="171">
        <v>96925</v>
      </c>
      <c r="G14" s="172"/>
      <c r="H14" s="173"/>
    </row>
    <row r="17" spans="1:11" x14ac:dyDescent="0.15">
      <c r="A17" s="150" t="s">
        <v>54</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55</v>
      </c>
      <c r="B19" s="180">
        <f>ROUND(VALUE(SUBSTITUTE(実質収支比率等に係る経年分析!F$48,"▲","-")),2)</f>
        <v>1.0900000000000001</v>
      </c>
      <c r="C19" s="180">
        <f>ROUND(VALUE(SUBSTITUTE(実質収支比率等に係る経年分析!G$48,"▲","-")),2)</f>
        <v>0.86</v>
      </c>
      <c r="D19" s="180">
        <f>ROUND(VALUE(SUBSTITUTE(実質収支比率等に係る経年分析!H$48,"▲","-")),2)</f>
        <v>2.5499999999999998</v>
      </c>
      <c r="E19" s="180">
        <f>ROUND(VALUE(SUBSTITUTE(実質収支比率等に係る経年分析!I$48,"▲","-")),2)</f>
        <v>1.61</v>
      </c>
      <c r="F19" s="180">
        <f>ROUND(VALUE(SUBSTITUTE(実質収支比率等に係る経年分析!J$48,"▲","-")),2)</f>
        <v>2.08</v>
      </c>
    </row>
    <row r="20" spans="1:11" x14ac:dyDescent="0.15">
      <c r="A20" s="180" t="s">
        <v>56</v>
      </c>
      <c r="B20" s="180">
        <f>ROUND(VALUE(SUBSTITUTE(実質収支比率等に係る経年分析!F$47,"▲","-")),2)</f>
        <v>76.42</v>
      </c>
      <c r="C20" s="180">
        <f>ROUND(VALUE(SUBSTITUTE(実質収支比率等に係る経年分析!G$47,"▲","-")),2)</f>
        <v>79.150000000000006</v>
      </c>
      <c r="D20" s="180">
        <f>ROUND(VALUE(SUBSTITUTE(実質収支比率等に係る経年分析!H$47,"▲","-")),2)</f>
        <v>80.75</v>
      </c>
      <c r="E20" s="180">
        <f>ROUND(VALUE(SUBSTITUTE(実質収支比率等に係る経年分析!I$47,"▲","-")),2)</f>
        <v>83.26</v>
      </c>
      <c r="F20" s="180">
        <f>ROUND(VALUE(SUBSTITUTE(実質収支比率等に係る経年分析!J$47,"▲","-")),2)</f>
        <v>79.709999999999994</v>
      </c>
    </row>
    <row r="21" spans="1:11" x14ac:dyDescent="0.15">
      <c r="A21" s="180" t="s">
        <v>57</v>
      </c>
      <c r="B21" s="180">
        <f>IF(ISNUMBER(VALUE(SUBSTITUTE(実質収支比率等に係る経年分析!F$49,"▲","-"))),ROUND(VALUE(SUBSTITUTE(実質収支比率等に係る経年分析!F$49,"▲","-")),2),NA())</f>
        <v>-9.19</v>
      </c>
      <c r="C21" s="180">
        <f>IF(ISNUMBER(VALUE(SUBSTITUTE(実質収支比率等に係る経年分析!G$49,"▲","-"))),ROUND(VALUE(SUBSTITUTE(実質収支比率等に係る経年分析!G$49,"▲","-")),2),NA())</f>
        <v>-0.18</v>
      </c>
      <c r="D21" s="180">
        <f>IF(ISNUMBER(VALUE(SUBSTITUTE(実質収支比率等に係る経年分析!H$49,"▲","-"))),ROUND(VALUE(SUBSTITUTE(実質収支比率等に係る経年分析!H$49,"▲","-")),2),NA())</f>
        <v>1.76</v>
      </c>
      <c r="E21" s="180">
        <f>IF(ISNUMBER(VALUE(SUBSTITUTE(実質収支比率等に係る経年分析!I$49,"▲","-"))),ROUND(VALUE(SUBSTITUTE(実質収支比率等に係る経年分析!I$49,"▲","-")),2),NA())</f>
        <v>-0.96</v>
      </c>
      <c r="F21" s="180">
        <f>IF(ISNUMBER(VALUE(SUBSTITUTE(実質収支比率等に係る経年分析!J$49,"▲","-"))),ROUND(VALUE(SUBSTITUTE(実質収支比率等に係る経年分析!J$49,"▲","-")),2),NA())</f>
        <v>0.61</v>
      </c>
    </row>
    <row r="24" spans="1:11" x14ac:dyDescent="0.15">
      <c r="A24" s="150" t="s">
        <v>58</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59</v>
      </c>
      <c r="C26" s="181" t="s">
        <v>60</v>
      </c>
      <c r="D26" s="181" t="s">
        <v>59</v>
      </c>
      <c r="E26" s="181" t="s">
        <v>60</v>
      </c>
      <c r="F26" s="181" t="s">
        <v>59</v>
      </c>
      <c r="G26" s="181" t="s">
        <v>60</v>
      </c>
      <c r="H26" s="181" t="s">
        <v>59</v>
      </c>
      <c r="I26" s="181" t="s">
        <v>60</v>
      </c>
      <c r="J26" s="181" t="s">
        <v>59</v>
      </c>
      <c r="K26" s="181" t="s">
        <v>60</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1.29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1.49</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公共下水道特別会計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つぐ診療所特別会計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町営バス特別会計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農業集落排水特別会計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簡易水道特別会計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0.61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0.14000000000000001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1.0900000000000001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0.86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2.5499999999999998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2.09</v>
      </c>
    </row>
    <row r="39" spans="1:16" x14ac:dyDescent="0.15">
      <c r="A39" s="150" t="s">
        <v>61</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15">
      <c r="A42" s="182" t="s">
        <v>64</v>
      </c>
      <c r="B42" s="182"/>
      <c r="C42" s="182"/>
      <c r="D42" s="182">
        <f>'実質公債費比率（分子）の構造'!K$52</f>
        <v>556</v>
      </c>
      <c r="E42" s="182"/>
      <c r="F42" s="182"/>
      <c r="G42" s="182">
        <f>'実質公債費比率（分子）の構造'!L$52</f>
        <v>563</v>
      </c>
      <c r="H42" s="182"/>
      <c r="I42" s="182"/>
      <c r="J42" s="182">
        <f>'実質公債費比率（分子）の構造'!M$52</f>
        <v>497</v>
      </c>
      <c r="K42" s="182"/>
      <c r="L42" s="182"/>
      <c r="M42" s="182">
        <f>'実質公債費比率（分子）の構造'!N$52</f>
        <v>470</v>
      </c>
      <c r="N42" s="182"/>
      <c r="O42" s="182"/>
      <c r="P42" s="182">
        <f>'実質公債費比率（分子）の構造'!O$52</f>
        <v>455</v>
      </c>
    </row>
    <row r="43" spans="1:16" x14ac:dyDescent="0.15">
      <c r="A43" s="182" t="s">
        <v>65</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66</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67</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68</v>
      </c>
      <c r="B46" s="182">
        <f>'実質公債費比率（分子）の構造'!K$48</f>
        <v>76</v>
      </c>
      <c r="C46" s="182"/>
      <c r="D46" s="182"/>
      <c r="E46" s="182">
        <f>'実質公債費比率（分子）の構造'!L$48</f>
        <v>96</v>
      </c>
      <c r="F46" s="182"/>
      <c r="G46" s="182"/>
      <c r="H46" s="182">
        <f>'実質公債費比率（分子）の構造'!M$48</f>
        <v>95</v>
      </c>
      <c r="I46" s="182"/>
      <c r="J46" s="182"/>
      <c r="K46" s="182">
        <f>'実質公債費比率（分子）の構造'!N$48</f>
        <v>90</v>
      </c>
      <c r="L46" s="182"/>
      <c r="M46" s="182"/>
      <c r="N46" s="182">
        <f>'実質公債費比率（分子）の構造'!O$48</f>
        <v>91</v>
      </c>
      <c r="O46" s="182"/>
      <c r="P46" s="182"/>
    </row>
    <row r="47" spans="1:16" x14ac:dyDescent="0.15">
      <c r="A47" s="182" t="s">
        <v>69</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71</v>
      </c>
      <c r="B49" s="182">
        <f>'実質公債費比率（分子）の構造'!K$45</f>
        <v>705</v>
      </c>
      <c r="C49" s="182"/>
      <c r="D49" s="182"/>
      <c r="E49" s="182">
        <f>'実質公債費比率（分子）の構造'!L$45</f>
        <v>686</v>
      </c>
      <c r="F49" s="182"/>
      <c r="G49" s="182"/>
      <c r="H49" s="182">
        <f>'実質公債費比率（分子）の構造'!M$45</f>
        <v>582</v>
      </c>
      <c r="I49" s="182"/>
      <c r="J49" s="182"/>
      <c r="K49" s="182">
        <f>'実質公債費比率（分子）の構造'!N$45</f>
        <v>520</v>
      </c>
      <c r="L49" s="182"/>
      <c r="M49" s="182"/>
      <c r="N49" s="182">
        <f>'実質公債費比率（分子）の構造'!O$45</f>
        <v>512</v>
      </c>
      <c r="O49" s="182"/>
      <c r="P49" s="182"/>
    </row>
    <row r="50" spans="1:16" x14ac:dyDescent="0.15">
      <c r="A50" s="182" t="s">
        <v>72</v>
      </c>
      <c r="B50" s="182" t="e">
        <f>NA()</f>
        <v>#N/A</v>
      </c>
      <c r="C50" s="182">
        <f>IF(ISNUMBER('実質公債費比率（分子）の構造'!K$53),'実質公債費比率（分子）の構造'!K$53,NA())</f>
        <v>225</v>
      </c>
      <c r="D50" s="182" t="e">
        <f>NA()</f>
        <v>#N/A</v>
      </c>
      <c r="E50" s="182" t="e">
        <f>NA()</f>
        <v>#N/A</v>
      </c>
      <c r="F50" s="182">
        <f>IF(ISNUMBER('実質公債費比率（分子）の構造'!L$53),'実質公債費比率（分子）の構造'!L$53,NA())</f>
        <v>219</v>
      </c>
      <c r="G50" s="182" t="e">
        <f>NA()</f>
        <v>#N/A</v>
      </c>
      <c r="H50" s="182" t="e">
        <f>NA()</f>
        <v>#N/A</v>
      </c>
      <c r="I50" s="182">
        <f>IF(ISNUMBER('実質公債費比率（分子）の構造'!M$53),'実質公債費比率（分子）の構造'!M$53,NA())</f>
        <v>180</v>
      </c>
      <c r="J50" s="182" t="e">
        <f>NA()</f>
        <v>#N/A</v>
      </c>
      <c r="K50" s="182" t="e">
        <f>NA()</f>
        <v>#N/A</v>
      </c>
      <c r="L50" s="182">
        <f>IF(ISNUMBER('実質公債費比率（分子）の構造'!N$53),'実質公債費比率（分子）の構造'!N$53,NA())</f>
        <v>140</v>
      </c>
      <c r="M50" s="182" t="e">
        <f>NA()</f>
        <v>#N/A</v>
      </c>
      <c r="N50" s="182" t="e">
        <f>NA()</f>
        <v>#N/A</v>
      </c>
      <c r="O50" s="182">
        <f>IF(ISNUMBER('実質公債費比率（分子）の構造'!O$53),'実質公債費比率（分子）の構造'!O$53,NA())</f>
        <v>148</v>
      </c>
      <c r="P50" s="182" t="e">
        <f>NA()</f>
        <v>#N/A</v>
      </c>
    </row>
    <row r="53" spans="1:16" x14ac:dyDescent="0.15">
      <c r="A53" s="150" t="s">
        <v>73</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x14ac:dyDescent="0.15">
      <c r="A56" s="181" t="s">
        <v>44</v>
      </c>
      <c r="B56" s="181"/>
      <c r="C56" s="181"/>
      <c r="D56" s="181">
        <f>'将来負担比率（分子）の構造'!I$52</f>
        <v>4436</v>
      </c>
      <c r="E56" s="181"/>
      <c r="F56" s="181"/>
      <c r="G56" s="181">
        <f>'将来負担比率（分子）の構造'!J$52</f>
        <v>4471</v>
      </c>
      <c r="H56" s="181"/>
      <c r="I56" s="181"/>
      <c r="J56" s="181">
        <f>'将来負担比率（分子）の構造'!K$52</f>
        <v>4529</v>
      </c>
      <c r="K56" s="181"/>
      <c r="L56" s="181"/>
      <c r="M56" s="181">
        <f>'将来負担比率（分子）の構造'!L$52</f>
        <v>4938</v>
      </c>
      <c r="N56" s="181"/>
      <c r="O56" s="181"/>
      <c r="P56" s="181">
        <f>'将来負担比率（分子）の構造'!M$52</f>
        <v>5448</v>
      </c>
    </row>
    <row r="57" spans="1:16" x14ac:dyDescent="0.15">
      <c r="A57" s="181" t="s">
        <v>43</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42</v>
      </c>
      <c r="B58" s="181"/>
      <c r="C58" s="181"/>
      <c r="D58" s="181">
        <f>'将来負担比率（分子）の構造'!I$50</f>
        <v>3845</v>
      </c>
      <c r="E58" s="181"/>
      <c r="F58" s="181"/>
      <c r="G58" s="181">
        <f>'将来負担比率（分子）の構造'!J$50</f>
        <v>3835</v>
      </c>
      <c r="H58" s="181"/>
      <c r="I58" s="181"/>
      <c r="J58" s="181">
        <f>'将来負担比率（分子）の構造'!K$50</f>
        <v>3891</v>
      </c>
      <c r="K58" s="181"/>
      <c r="L58" s="181"/>
      <c r="M58" s="181">
        <f>'将来負担比率（分子）の構造'!L$50</f>
        <v>3872</v>
      </c>
      <c r="N58" s="181"/>
      <c r="O58" s="181"/>
      <c r="P58" s="181">
        <f>'将来負担比率（分子）の構造'!M$50</f>
        <v>3889</v>
      </c>
    </row>
    <row r="59" spans="1:16" x14ac:dyDescent="0.15">
      <c r="A59" s="181" t="s">
        <v>40</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39</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37</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36</v>
      </c>
      <c r="B62" s="181">
        <f>'将来負担比率（分子）の構造'!I$45</f>
        <v>1663</v>
      </c>
      <c r="C62" s="181"/>
      <c r="D62" s="181"/>
      <c r="E62" s="181">
        <f>'将来負担比率（分子）の構造'!J$45</f>
        <v>1569</v>
      </c>
      <c r="F62" s="181"/>
      <c r="G62" s="181"/>
      <c r="H62" s="181">
        <f>'将来負担比率（分子）の構造'!K$45</f>
        <v>1484</v>
      </c>
      <c r="I62" s="181"/>
      <c r="J62" s="181"/>
      <c r="K62" s="181">
        <f>'将来負担比率（分子）の構造'!L$45</f>
        <v>1533</v>
      </c>
      <c r="L62" s="181"/>
      <c r="M62" s="181"/>
      <c r="N62" s="181">
        <f>'将来負担比率（分子）の構造'!M$45</f>
        <v>1482</v>
      </c>
      <c r="O62" s="181"/>
      <c r="P62" s="181"/>
    </row>
    <row r="63" spans="1:16" x14ac:dyDescent="0.15">
      <c r="A63" s="181" t="s">
        <v>35</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34</v>
      </c>
      <c r="B64" s="181">
        <f>'将来負担比率（分子）の構造'!I$43</f>
        <v>912</v>
      </c>
      <c r="C64" s="181"/>
      <c r="D64" s="181"/>
      <c r="E64" s="181">
        <f>'将来負担比率（分子）の構造'!J$43</f>
        <v>857</v>
      </c>
      <c r="F64" s="181"/>
      <c r="G64" s="181"/>
      <c r="H64" s="181">
        <f>'将来負担比率（分子）の構造'!K$43</f>
        <v>867</v>
      </c>
      <c r="I64" s="181"/>
      <c r="J64" s="181"/>
      <c r="K64" s="181">
        <f>'将来負担比率（分子）の構造'!L$43</f>
        <v>936</v>
      </c>
      <c r="L64" s="181"/>
      <c r="M64" s="181"/>
      <c r="N64" s="181">
        <f>'将来負担比率（分子）の構造'!M$43</f>
        <v>951</v>
      </c>
      <c r="O64" s="181"/>
      <c r="P64" s="181"/>
    </row>
    <row r="65" spans="1:16" x14ac:dyDescent="0.15">
      <c r="A65" s="181" t="s">
        <v>33</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32</v>
      </c>
      <c r="B66" s="181">
        <f>'将来負担比率（分子）の構造'!I$41</f>
        <v>5154</v>
      </c>
      <c r="C66" s="181"/>
      <c r="D66" s="181"/>
      <c r="E66" s="181">
        <f>'将来負担比率（分子）の構造'!J$41</f>
        <v>5032</v>
      </c>
      <c r="F66" s="181"/>
      <c r="G66" s="181"/>
      <c r="H66" s="181">
        <f>'将来負担比率（分子）の構造'!K$41</f>
        <v>5116</v>
      </c>
      <c r="I66" s="181"/>
      <c r="J66" s="181"/>
      <c r="K66" s="181">
        <f>'将来負担比率（分子）の構造'!L$41</f>
        <v>5825</v>
      </c>
      <c r="L66" s="181"/>
      <c r="M66" s="181"/>
      <c r="N66" s="181">
        <f>'将来負担比率（分子）の構造'!M$41</f>
        <v>6600</v>
      </c>
      <c r="O66" s="181"/>
      <c r="P66" s="181"/>
    </row>
    <row r="67" spans="1:16" x14ac:dyDescent="0.15">
      <c r="A67" s="181" t="s">
        <v>76</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77</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78</v>
      </c>
      <c r="B72" s="185">
        <f>基金残高に係る経年分析!F55</f>
        <v>2540</v>
      </c>
      <c r="C72" s="185">
        <f>基金残高に係る経年分析!G55</f>
        <v>2542</v>
      </c>
      <c r="D72" s="185">
        <f>基金残高に係る経年分析!H55</f>
        <v>2545</v>
      </c>
    </row>
    <row r="73" spans="1:16" x14ac:dyDescent="0.15">
      <c r="A73" s="184" t="s">
        <v>79</v>
      </c>
      <c r="B73" s="185">
        <f>基金残高に係る経年分析!F56</f>
        <v>519</v>
      </c>
      <c r="C73" s="185">
        <f>基金残高に係る経年分析!G56</f>
        <v>519</v>
      </c>
      <c r="D73" s="185">
        <f>基金残高に係る経年分析!H56</f>
        <v>519</v>
      </c>
    </row>
    <row r="74" spans="1:16" x14ac:dyDescent="0.15">
      <c r="A74" s="184" t="s">
        <v>80</v>
      </c>
      <c r="B74" s="185">
        <f>基金残高に係る経年分析!F57</f>
        <v>801</v>
      </c>
      <c r="C74" s="185">
        <f>基金残高に係る経年分析!G57</f>
        <v>736</v>
      </c>
      <c r="D74" s="185">
        <f>基金残高に係る経年分析!H57</f>
        <v>755</v>
      </c>
    </row>
  </sheetData>
  <sheetProtection algorithmName="SHA-512" hashValue="shdlVrEN4Se/JUdhQISZIZbq1SmOCzLun+Uv2/lfVl5MK3lD7V8vNNwp4xdm/WxRQ9vOzUYmxHVjXunUiQWcYQ==" saltValue="vAuwUZ3L3GyB3YIyGffC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584911</v>
      </c>
      <c r="S5" s="675"/>
      <c r="T5" s="675"/>
      <c r="U5" s="675"/>
      <c r="V5" s="675"/>
      <c r="W5" s="675"/>
      <c r="X5" s="675"/>
      <c r="Y5" s="676"/>
      <c r="Z5" s="677">
        <v>7.7</v>
      </c>
      <c r="AA5" s="677"/>
      <c r="AB5" s="677"/>
      <c r="AC5" s="677"/>
      <c r="AD5" s="678">
        <v>584911</v>
      </c>
      <c r="AE5" s="678"/>
      <c r="AF5" s="678"/>
      <c r="AG5" s="678"/>
      <c r="AH5" s="678"/>
      <c r="AI5" s="678"/>
      <c r="AJ5" s="678"/>
      <c r="AK5" s="678"/>
      <c r="AL5" s="679">
        <v>18.7</v>
      </c>
      <c r="AM5" s="680"/>
      <c r="AN5" s="680"/>
      <c r="AO5" s="681"/>
      <c r="AP5" s="671" t="s">
        <v>227</v>
      </c>
      <c r="AQ5" s="672"/>
      <c r="AR5" s="672"/>
      <c r="AS5" s="672"/>
      <c r="AT5" s="672"/>
      <c r="AU5" s="672"/>
      <c r="AV5" s="672"/>
      <c r="AW5" s="672"/>
      <c r="AX5" s="672"/>
      <c r="AY5" s="672"/>
      <c r="AZ5" s="672"/>
      <c r="BA5" s="672"/>
      <c r="BB5" s="672"/>
      <c r="BC5" s="672"/>
      <c r="BD5" s="672"/>
      <c r="BE5" s="672"/>
      <c r="BF5" s="673"/>
      <c r="BG5" s="685">
        <v>584911</v>
      </c>
      <c r="BH5" s="686"/>
      <c r="BI5" s="686"/>
      <c r="BJ5" s="686"/>
      <c r="BK5" s="686"/>
      <c r="BL5" s="686"/>
      <c r="BM5" s="686"/>
      <c r="BN5" s="687"/>
      <c r="BO5" s="688">
        <v>100</v>
      </c>
      <c r="BP5" s="688"/>
      <c r="BQ5" s="688"/>
      <c r="BR5" s="688"/>
      <c r="BS5" s="689" t="s">
        <v>228</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220</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x14ac:dyDescent="0.15">
      <c r="B6" s="682" t="s">
        <v>232</v>
      </c>
      <c r="C6" s="683"/>
      <c r="D6" s="683"/>
      <c r="E6" s="683"/>
      <c r="F6" s="683"/>
      <c r="G6" s="683"/>
      <c r="H6" s="683"/>
      <c r="I6" s="683"/>
      <c r="J6" s="683"/>
      <c r="K6" s="683"/>
      <c r="L6" s="683"/>
      <c r="M6" s="683"/>
      <c r="N6" s="683"/>
      <c r="O6" s="683"/>
      <c r="P6" s="683"/>
      <c r="Q6" s="684"/>
      <c r="R6" s="685">
        <v>130935</v>
      </c>
      <c r="S6" s="686"/>
      <c r="T6" s="686"/>
      <c r="U6" s="686"/>
      <c r="V6" s="686"/>
      <c r="W6" s="686"/>
      <c r="X6" s="686"/>
      <c r="Y6" s="687"/>
      <c r="Z6" s="688">
        <v>1.7</v>
      </c>
      <c r="AA6" s="688"/>
      <c r="AB6" s="688"/>
      <c r="AC6" s="688"/>
      <c r="AD6" s="689">
        <v>130935</v>
      </c>
      <c r="AE6" s="689"/>
      <c r="AF6" s="689"/>
      <c r="AG6" s="689"/>
      <c r="AH6" s="689"/>
      <c r="AI6" s="689"/>
      <c r="AJ6" s="689"/>
      <c r="AK6" s="689"/>
      <c r="AL6" s="690">
        <v>4.2</v>
      </c>
      <c r="AM6" s="691"/>
      <c r="AN6" s="691"/>
      <c r="AO6" s="692"/>
      <c r="AP6" s="682" t="s">
        <v>233</v>
      </c>
      <c r="AQ6" s="683"/>
      <c r="AR6" s="683"/>
      <c r="AS6" s="683"/>
      <c r="AT6" s="683"/>
      <c r="AU6" s="683"/>
      <c r="AV6" s="683"/>
      <c r="AW6" s="683"/>
      <c r="AX6" s="683"/>
      <c r="AY6" s="683"/>
      <c r="AZ6" s="683"/>
      <c r="BA6" s="683"/>
      <c r="BB6" s="683"/>
      <c r="BC6" s="683"/>
      <c r="BD6" s="683"/>
      <c r="BE6" s="683"/>
      <c r="BF6" s="684"/>
      <c r="BG6" s="685">
        <v>584911</v>
      </c>
      <c r="BH6" s="686"/>
      <c r="BI6" s="686"/>
      <c r="BJ6" s="686"/>
      <c r="BK6" s="686"/>
      <c r="BL6" s="686"/>
      <c r="BM6" s="686"/>
      <c r="BN6" s="687"/>
      <c r="BO6" s="688">
        <v>100</v>
      </c>
      <c r="BP6" s="688"/>
      <c r="BQ6" s="688"/>
      <c r="BR6" s="688"/>
      <c r="BS6" s="689" t="s">
        <v>228</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68891</v>
      </c>
      <c r="CS6" s="686"/>
      <c r="CT6" s="686"/>
      <c r="CU6" s="686"/>
      <c r="CV6" s="686"/>
      <c r="CW6" s="686"/>
      <c r="CX6" s="686"/>
      <c r="CY6" s="687"/>
      <c r="CZ6" s="679">
        <v>0.9</v>
      </c>
      <c r="DA6" s="680"/>
      <c r="DB6" s="680"/>
      <c r="DC6" s="699"/>
      <c r="DD6" s="694" t="s">
        <v>140</v>
      </c>
      <c r="DE6" s="686"/>
      <c r="DF6" s="686"/>
      <c r="DG6" s="686"/>
      <c r="DH6" s="686"/>
      <c r="DI6" s="686"/>
      <c r="DJ6" s="686"/>
      <c r="DK6" s="686"/>
      <c r="DL6" s="686"/>
      <c r="DM6" s="686"/>
      <c r="DN6" s="686"/>
      <c r="DO6" s="686"/>
      <c r="DP6" s="687"/>
      <c r="DQ6" s="694">
        <v>68891</v>
      </c>
      <c r="DR6" s="686"/>
      <c r="DS6" s="686"/>
      <c r="DT6" s="686"/>
      <c r="DU6" s="686"/>
      <c r="DV6" s="686"/>
      <c r="DW6" s="686"/>
      <c r="DX6" s="686"/>
      <c r="DY6" s="686"/>
      <c r="DZ6" s="686"/>
      <c r="EA6" s="686"/>
      <c r="EB6" s="686"/>
      <c r="EC6" s="695"/>
    </row>
    <row r="7" spans="2:143" ht="11.25" customHeight="1" x14ac:dyDescent="0.15">
      <c r="B7" s="682" t="s">
        <v>235</v>
      </c>
      <c r="C7" s="683"/>
      <c r="D7" s="683"/>
      <c r="E7" s="683"/>
      <c r="F7" s="683"/>
      <c r="G7" s="683"/>
      <c r="H7" s="683"/>
      <c r="I7" s="683"/>
      <c r="J7" s="683"/>
      <c r="K7" s="683"/>
      <c r="L7" s="683"/>
      <c r="M7" s="683"/>
      <c r="N7" s="683"/>
      <c r="O7" s="683"/>
      <c r="P7" s="683"/>
      <c r="Q7" s="684"/>
      <c r="R7" s="685">
        <v>510</v>
      </c>
      <c r="S7" s="686"/>
      <c r="T7" s="686"/>
      <c r="U7" s="686"/>
      <c r="V7" s="686"/>
      <c r="W7" s="686"/>
      <c r="X7" s="686"/>
      <c r="Y7" s="687"/>
      <c r="Z7" s="688">
        <v>0</v>
      </c>
      <c r="AA7" s="688"/>
      <c r="AB7" s="688"/>
      <c r="AC7" s="688"/>
      <c r="AD7" s="689">
        <v>510</v>
      </c>
      <c r="AE7" s="689"/>
      <c r="AF7" s="689"/>
      <c r="AG7" s="689"/>
      <c r="AH7" s="689"/>
      <c r="AI7" s="689"/>
      <c r="AJ7" s="689"/>
      <c r="AK7" s="689"/>
      <c r="AL7" s="690">
        <v>0</v>
      </c>
      <c r="AM7" s="691"/>
      <c r="AN7" s="691"/>
      <c r="AO7" s="692"/>
      <c r="AP7" s="682" t="s">
        <v>236</v>
      </c>
      <c r="AQ7" s="683"/>
      <c r="AR7" s="683"/>
      <c r="AS7" s="683"/>
      <c r="AT7" s="683"/>
      <c r="AU7" s="683"/>
      <c r="AV7" s="683"/>
      <c r="AW7" s="683"/>
      <c r="AX7" s="683"/>
      <c r="AY7" s="683"/>
      <c r="AZ7" s="683"/>
      <c r="BA7" s="683"/>
      <c r="BB7" s="683"/>
      <c r="BC7" s="683"/>
      <c r="BD7" s="683"/>
      <c r="BE7" s="683"/>
      <c r="BF7" s="684"/>
      <c r="BG7" s="685">
        <v>222385</v>
      </c>
      <c r="BH7" s="686"/>
      <c r="BI7" s="686"/>
      <c r="BJ7" s="686"/>
      <c r="BK7" s="686"/>
      <c r="BL7" s="686"/>
      <c r="BM7" s="686"/>
      <c r="BN7" s="687"/>
      <c r="BO7" s="688">
        <v>38</v>
      </c>
      <c r="BP7" s="688"/>
      <c r="BQ7" s="688"/>
      <c r="BR7" s="688"/>
      <c r="BS7" s="689" t="s">
        <v>228</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1603522</v>
      </c>
      <c r="CS7" s="686"/>
      <c r="CT7" s="686"/>
      <c r="CU7" s="686"/>
      <c r="CV7" s="686"/>
      <c r="CW7" s="686"/>
      <c r="CX7" s="686"/>
      <c r="CY7" s="687"/>
      <c r="CZ7" s="688">
        <v>21.3</v>
      </c>
      <c r="DA7" s="688"/>
      <c r="DB7" s="688"/>
      <c r="DC7" s="688"/>
      <c r="DD7" s="694">
        <v>134214</v>
      </c>
      <c r="DE7" s="686"/>
      <c r="DF7" s="686"/>
      <c r="DG7" s="686"/>
      <c r="DH7" s="686"/>
      <c r="DI7" s="686"/>
      <c r="DJ7" s="686"/>
      <c r="DK7" s="686"/>
      <c r="DL7" s="686"/>
      <c r="DM7" s="686"/>
      <c r="DN7" s="686"/>
      <c r="DO7" s="686"/>
      <c r="DP7" s="687"/>
      <c r="DQ7" s="694">
        <v>839740</v>
      </c>
      <c r="DR7" s="686"/>
      <c r="DS7" s="686"/>
      <c r="DT7" s="686"/>
      <c r="DU7" s="686"/>
      <c r="DV7" s="686"/>
      <c r="DW7" s="686"/>
      <c r="DX7" s="686"/>
      <c r="DY7" s="686"/>
      <c r="DZ7" s="686"/>
      <c r="EA7" s="686"/>
      <c r="EB7" s="686"/>
      <c r="EC7" s="695"/>
    </row>
    <row r="8" spans="2:143" ht="11.25" customHeight="1" x14ac:dyDescent="0.15">
      <c r="B8" s="682" t="s">
        <v>238</v>
      </c>
      <c r="C8" s="683"/>
      <c r="D8" s="683"/>
      <c r="E8" s="683"/>
      <c r="F8" s="683"/>
      <c r="G8" s="683"/>
      <c r="H8" s="683"/>
      <c r="I8" s="683"/>
      <c r="J8" s="683"/>
      <c r="K8" s="683"/>
      <c r="L8" s="683"/>
      <c r="M8" s="683"/>
      <c r="N8" s="683"/>
      <c r="O8" s="683"/>
      <c r="P8" s="683"/>
      <c r="Q8" s="684"/>
      <c r="R8" s="685">
        <v>2996</v>
      </c>
      <c r="S8" s="686"/>
      <c r="T8" s="686"/>
      <c r="U8" s="686"/>
      <c r="V8" s="686"/>
      <c r="W8" s="686"/>
      <c r="X8" s="686"/>
      <c r="Y8" s="687"/>
      <c r="Z8" s="688">
        <v>0</v>
      </c>
      <c r="AA8" s="688"/>
      <c r="AB8" s="688"/>
      <c r="AC8" s="688"/>
      <c r="AD8" s="689">
        <v>2996</v>
      </c>
      <c r="AE8" s="689"/>
      <c r="AF8" s="689"/>
      <c r="AG8" s="689"/>
      <c r="AH8" s="689"/>
      <c r="AI8" s="689"/>
      <c r="AJ8" s="689"/>
      <c r="AK8" s="689"/>
      <c r="AL8" s="690">
        <v>0.1</v>
      </c>
      <c r="AM8" s="691"/>
      <c r="AN8" s="691"/>
      <c r="AO8" s="692"/>
      <c r="AP8" s="682" t="s">
        <v>239</v>
      </c>
      <c r="AQ8" s="683"/>
      <c r="AR8" s="683"/>
      <c r="AS8" s="683"/>
      <c r="AT8" s="683"/>
      <c r="AU8" s="683"/>
      <c r="AV8" s="683"/>
      <c r="AW8" s="683"/>
      <c r="AX8" s="683"/>
      <c r="AY8" s="683"/>
      <c r="AZ8" s="683"/>
      <c r="BA8" s="683"/>
      <c r="BB8" s="683"/>
      <c r="BC8" s="683"/>
      <c r="BD8" s="683"/>
      <c r="BE8" s="683"/>
      <c r="BF8" s="684"/>
      <c r="BG8" s="685">
        <v>8349</v>
      </c>
      <c r="BH8" s="686"/>
      <c r="BI8" s="686"/>
      <c r="BJ8" s="686"/>
      <c r="BK8" s="686"/>
      <c r="BL8" s="686"/>
      <c r="BM8" s="686"/>
      <c r="BN8" s="687"/>
      <c r="BO8" s="688">
        <v>1.4</v>
      </c>
      <c r="BP8" s="688"/>
      <c r="BQ8" s="688"/>
      <c r="BR8" s="688"/>
      <c r="BS8" s="694" t="s">
        <v>228</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881151</v>
      </c>
      <c r="CS8" s="686"/>
      <c r="CT8" s="686"/>
      <c r="CU8" s="686"/>
      <c r="CV8" s="686"/>
      <c r="CW8" s="686"/>
      <c r="CX8" s="686"/>
      <c r="CY8" s="687"/>
      <c r="CZ8" s="688">
        <v>11.7</v>
      </c>
      <c r="DA8" s="688"/>
      <c r="DB8" s="688"/>
      <c r="DC8" s="688"/>
      <c r="DD8" s="694">
        <v>2046</v>
      </c>
      <c r="DE8" s="686"/>
      <c r="DF8" s="686"/>
      <c r="DG8" s="686"/>
      <c r="DH8" s="686"/>
      <c r="DI8" s="686"/>
      <c r="DJ8" s="686"/>
      <c r="DK8" s="686"/>
      <c r="DL8" s="686"/>
      <c r="DM8" s="686"/>
      <c r="DN8" s="686"/>
      <c r="DO8" s="686"/>
      <c r="DP8" s="687"/>
      <c r="DQ8" s="694">
        <v>591755</v>
      </c>
      <c r="DR8" s="686"/>
      <c r="DS8" s="686"/>
      <c r="DT8" s="686"/>
      <c r="DU8" s="686"/>
      <c r="DV8" s="686"/>
      <c r="DW8" s="686"/>
      <c r="DX8" s="686"/>
      <c r="DY8" s="686"/>
      <c r="DZ8" s="686"/>
      <c r="EA8" s="686"/>
      <c r="EB8" s="686"/>
      <c r="EC8" s="695"/>
    </row>
    <row r="9" spans="2:143" ht="11.25" customHeight="1" x14ac:dyDescent="0.15">
      <c r="B9" s="682" t="s">
        <v>241</v>
      </c>
      <c r="C9" s="683"/>
      <c r="D9" s="683"/>
      <c r="E9" s="683"/>
      <c r="F9" s="683"/>
      <c r="G9" s="683"/>
      <c r="H9" s="683"/>
      <c r="I9" s="683"/>
      <c r="J9" s="683"/>
      <c r="K9" s="683"/>
      <c r="L9" s="683"/>
      <c r="M9" s="683"/>
      <c r="N9" s="683"/>
      <c r="O9" s="683"/>
      <c r="P9" s="683"/>
      <c r="Q9" s="684"/>
      <c r="R9" s="685">
        <v>2822</v>
      </c>
      <c r="S9" s="686"/>
      <c r="T9" s="686"/>
      <c r="U9" s="686"/>
      <c r="V9" s="686"/>
      <c r="W9" s="686"/>
      <c r="X9" s="686"/>
      <c r="Y9" s="687"/>
      <c r="Z9" s="688">
        <v>0</v>
      </c>
      <c r="AA9" s="688"/>
      <c r="AB9" s="688"/>
      <c r="AC9" s="688"/>
      <c r="AD9" s="689">
        <v>2822</v>
      </c>
      <c r="AE9" s="689"/>
      <c r="AF9" s="689"/>
      <c r="AG9" s="689"/>
      <c r="AH9" s="689"/>
      <c r="AI9" s="689"/>
      <c r="AJ9" s="689"/>
      <c r="AK9" s="689"/>
      <c r="AL9" s="690">
        <v>0.1</v>
      </c>
      <c r="AM9" s="691"/>
      <c r="AN9" s="691"/>
      <c r="AO9" s="692"/>
      <c r="AP9" s="682" t="s">
        <v>242</v>
      </c>
      <c r="AQ9" s="683"/>
      <c r="AR9" s="683"/>
      <c r="AS9" s="683"/>
      <c r="AT9" s="683"/>
      <c r="AU9" s="683"/>
      <c r="AV9" s="683"/>
      <c r="AW9" s="683"/>
      <c r="AX9" s="683"/>
      <c r="AY9" s="683"/>
      <c r="AZ9" s="683"/>
      <c r="BA9" s="683"/>
      <c r="BB9" s="683"/>
      <c r="BC9" s="683"/>
      <c r="BD9" s="683"/>
      <c r="BE9" s="683"/>
      <c r="BF9" s="684"/>
      <c r="BG9" s="685">
        <v>178261</v>
      </c>
      <c r="BH9" s="686"/>
      <c r="BI9" s="686"/>
      <c r="BJ9" s="686"/>
      <c r="BK9" s="686"/>
      <c r="BL9" s="686"/>
      <c r="BM9" s="686"/>
      <c r="BN9" s="687"/>
      <c r="BO9" s="688">
        <v>30.5</v>
      </c>
      <c r="BP9" s="688"/>
      <c r="BQ9" s="688"/>
      <c r="BR9" s="688"/>
      <c r="BS9" s="694" t="s">
        <v>228</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1123894</v>
      </c>
      <c r="CS9" s="686"/>
      <c r="CT9" s="686"/>
      <c r="CU9" s="686"/>
      <c r="CV9" s="686"/>
      <c r="CW9" s="686"/>
      <c r="CX9" s="686"/>
      <c r="CY9" s="687"/>
      <c r="CZ9" s="688">
        <v>14.9</v>
      </c>
      <c r="DA9" s="688"/>
      <c r="DB9" s="688"/>
      <c r="DC9" s="688"/>
      <c r="DD9" s="694">
        <v>464558</v>
      </c>
      <c r="DE9" s="686"/>
      <c r="DF9" s="686"/>
      <c r="DG9" s="686"/>
      <c r="DH9" s="686"/>
      <c r="DI9" s="686"/>
      <c r="DJ9" s="686"/>
      <c r="DK9" s="686"/>
      <c r="DL9" s="686"/>
      <c r="DM9" s="686"/>
      <c r="DN9" s="686"/>
      <c r="DO9" s="686"/>
      <c r="DP9" s="687"/>
      <c r="DQ9" s="694">
        <v>367234</v>
      </c>
      <c r="DR9" s="686"/>
      <c r="DS9" s="686"/>
      <c r="DT9" s="686"/>
      <c r="DU9" s="686"/>
      <c r="DV9" s="686"/>
      <c r="DW9" s="686"/>
      <c r="DX9" s="686"/>
      <c r="DY9" s="686"/>
      <c r="DZ9" s="686"/>
      <c r="EA9" s="686"/>
      <c r="EB9" s="686"/>
      <c r="EC9" s="695"/>
    </row>
    <row r="10" spans="2:143" ht="11.25" customHeight="1" x14ac:dyDescent="0.15">
      <c r="B10" s="682" t="s">
        <v>244</v>
      </c>
      <c r="C10" s="683"/>
      <c r="D10" s="683"/>
      <c r="E10" s="683"/>
      <c r="F10" s="683"/>
      <c r="G10" s="683"/>
      <c r="H10" s="683"/>
      <c r="I10" s="683"/>
      <c r="J10" s="683"/>
      <c r="K10" s="683"/>
      <c r="L10" s="683"/>
      <c r="M10" s="683"/>
      <c r="N10" s="683"/>
      <c r="O10" s="683"/>
      <c r="P10" s="683"/>
      <c r="Q10" s="684"/>
      <c r="R10" s="685" t="s">
        <v>228</v>
      </c>
      <c r="S10" s="686"/>
      <c r="T10" s="686"/>
      <c r="U10" s="686"/>
      <c r="V10" s="686"/>
      <c r="W10" s="686"/>
      <c r="X10" s="686"/>
      <c r="Y10" s="687"/>
      <c r="Z10" s="688" t="s">
        <v>228</v>
      </c>
      <c r="AA10" s="688"/>
      <c r="AB10" s="688"/>
      <c r="AC10" s="688"/>
      <c r="AD10" s="689" t="s">
        <v>228</v>
      </c>
      <c r="AE10" s="689"/>
      <c r="AF10" s="689"/>
      <c r="AG10" s="689"/>
      <c r="AH10" s="689"/>
      <c r="AI10" s="689"/>
      <c r="AJ10" s="689"/>
      <c r="AK10" s="689"/>
      <c r="AL10" s="690" t="s">
        <v>228</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18745</v>
      </c>
      <c r="BH10" s="686"/>
      <c r="BI10" s="686"/>
      <c r="BJ10" s="686"/>
      <c r="BK10" s="686"/>
      <c r="BL10" s="686"/>
      <c r="BM10" s="686"/>
      <c r="BN10" s="687"/>
      <c r="BO10" s="688">
        <v>3.2</v>
      </c>
      <c r="BP10" s="688"/>
      <c r="BQ10" s="688"/>
      <c r="BR10" s="688"/>
      <c r="BS10" s="694" t="s">
        <v>140</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t="s">
        <v>228</v>
      </c>
      <c r="CS10" s="686"/>
      <c r="CT10" s="686"/>
      <c r="CU10" s="686"/>
      <c r="CV10" s="686"/>
      <c r="CW10" s="686"/>
      <c r="CX10" s="686"/>
      <c r="CY10" s="687"/>
      <c r="CZ10" s="688" t="s">
        <v>228</v>
      </c>
      <c r="DA10" s="688"/>
      <c r="DB10" s="688"/>
      <c r="DC10" s="688"/>
      <c r="DD10" s="694" t="s">
        <v>228</v>
      </c>
      <c r="DE10" s="686"/>
      <c r="DF10" s="686"/>
      <c r="DG10" s="686"/>
      <c r="DH10" s="686"/>
      <c r="DI10" s="686"/>
      <c r="DJ10" s="686"/>
      <c r="DK10" s="686"/>
      <c r="DL10" s="686"/>
      <c r="DM10" s="686"/>
      <c r="DN10" s="686"/>
      <c r="DO10" s="686"/>
      <c r="DP10" s="687"/>
      <c r="DQ10" s="694" t="s">
        <v>228</v>
      </c>
      <c r="DR10" s="686"/>
      <c r="DS10" s="686"/>
      <c r="DT10" s="686"/>
      <c r="DU10" s="686"/>
      <c r="DV10" s="686"/>
      <c r="DW10" s="686"/>
      <c r="DX10" s="686"/>
      <c r="DY10" s="686"/>
      <c r="DZ10" s="686"/>
      <c r="EA10" s="686"/>
      <c r="EB10" s="686"/>
      <c r="EC10" s="695"/>
    </row>
    <row r="11" spans="2:143" ht="11.25" customHeight="1" x14ac:dyDescent="0.15">
      <c r="B11" s="682" t="s">
        <v>247</v>
      </c>
      <c r="C11" s="683"/>
      <c r="D11" s="683"/>
      <c r="E11" s="683"/>
      <c r="F11" s="683"/>
      <c r="G11" s="683"/>
      <c r="H11" s="683"/>
      <c r="I11" s="683"/>
      <c r="J11" s="683"/>
      <c r="K11" s="683"/>
      <c r="L11" s="683"/>
      <c r="M11" s="683"/>
      <c r="N11" s="683"/>
      <c r="O11" s="683"/>
      <c r="P11" s="683"/>
      <c r="Q11" s="684"/>
      <c r="R11" s="685">
        <v>112870</v>
      </c>
      <c r="S11" s="686"/>
      <c r="T11" s="686"/>
      <c r="U11" s="686"/>
      <c r="V11" s="686"/>
      <c r="W11" s="686"/>
      <c r="X11" s="686"/>
      <c r="Y11" s="687"/>
      <c r="Z11" s="690">
        <v>1.5</v>
      </c>
      <c r="AA11" s="691"/>
      <c r="AB11" s="691"/>
      <c r="AC11" s="703"/>
      <c r="AD11" s="694">
        <v>112870</v>
      </c>
      <c r="AE11" s="686"/>
      <c r="AF11" s="686"/>
      <c r="AG11" s="686"/>
      <c r="AH11" s="686"/>
      <c r="AI11" s="686"/>
      <c r="AJ11" s="686"/>
      <c r="AK11" s="687"/>
      <c r="AL11" s="690">
        <v>3.6</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17030</v>
      </c>
      <c r="BH11" s="686"/>
      <c r="BI11" s="686"/>
      <c r="BJ11" s="686"/>
      <c r="BK11" s="686"/>
      <c r="BL11" s="686"/>
      <c r="BM11" s="686"/>
      <c r="BN11" s="687"/>
      <c r="BO11" s="688">
        <v>2.9</v>
      </c>
      <c r="BP11" s="688"/>
      <c r="BQ11" s="688"/>
      <c r="BR11" s="688"/>
      <c r="BS11" s="694" t="s">
        <v>228</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917273</v>
      </c>
      <c r="CS11" s="686"/>
      <c r="CT11" s="686"/>
      <c r="CU11" s="686"/>
      <c r="CV11" s="686"/>
      <c r="CW11" s="686"/>
      <c r="CX11" s="686"/>
      <c r="CY11" s="687"/>
      <c r="CZ11" s="688">
        <v>12.2</v>
      </c>
      <c r="DA11" s="688"/>
      <c r="DB11" s="688"/>
      <c r="DC11" s="688"/>
      <c r="DD11" s="694">
        <v>484569</v>
      </c>
      <c r="DE11" s="686"/>
      <c r="DF11" s="686"/>
      <c r="DG11" s="686"/>
      <c r="DH11" s="686"/>
      <c r="DI11" s="686"/>
      <c r="DJ11" s="686"/>
      <c r="DK11" s="686"/>
      <c r="DL11" s="686"/>
      <c r="DM11" s="686"/>
      <c r="DN11" s="686"/>
      <c r="DO11" s="686"/>
      <c r="DP11" s="687"/>
      <c r="DQ11" s="694">
        <v>346213</v>
      </c>
      <c r="DR11" s="686"/>
      <c r="DS11" s="686"/>
      <c r="DT11" s="686"/>
      <c r="DU11" s="686"/>
      <c r="DV11" s="686"/>
      <c r="DW11" s="686"/>
      <c r="DX11" s="686"/>
      <c r="DY11" s="686"/>
      <c r="DZ11" s="686"/>
      <c r="EA11" s="686"/>
      <c r="EB11" s="686"/>
      <c r="EC11" s="695"/>
    </row>
    <row r="12" spans="2:143" ht="11.25" customHeight="1" x14ac:dyDescent="0.15">
      <c r="B12" s="682" t="s">
        <v>250</v>
      </c>
      <c r="C12" s="683"/>
      <c r="D12" s="683"/>
      <c r="E12" s="683"/>
      <c r="F12" s="683"/>
      <c r="G12" s="683"/>
      <c r="H12" s="683"/>
      <c r="I12" s="683"/>
      <c r="J12" s="683"/>
      <c r="K12" s="683"/>
      <c r="L12" s="683"/>
      <c r="M12" s="683"/>
      <c r="N12" s="683"/>
      <c r="O12" s="683"/>
      <c r="P12" s="683"/>
      <c r="Q12" s="684"/>
      <c r="R12" s="685">
        <v>11119</v>
      </c>
      <c r="S12" s="686"/>
      <c r="T12" s="686"/>
      <c r="U12" s="686"/>
      <c r="V12" s="686"/>
      <c r="W12" s="686"/>
      <c r="X12" s="686"/>
      <c r="Y12" s="687"/>
      <c r="Z12" s="688">
        <v>0.1</v>
      </c>
      <c r="AA12" s="688"/>
      <c r="AB12" s="688"/>
      <c r="AC12" s="688"/>
      <c r="AD12" s="689">
        <v>11119</v>
      </c>
      <c r="AE12" s="689"/>
      <c r="AF12" s="689"/>
      <c r="AG12" s="689"/>
      <c r="AH12" s="689"/>
      <c r="AI12" s="689"/>
      <c r="AJ12" s="689"/>
      <c r="AK12" s="689"/>
      <c r="AL12" s="690">
        <v>0.4</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324563</v>
      </c>
      <c r="BH12" s="686"/>
      <c r="BI12" s="686"/>
      <c r="BJ12" s="686"/>
      <c r="BK12" s="686"/>
      <c r="BL12" s="686"/>
      <c r="BM12" s="686"/>
      <c r="BN12" s="687"/>
      <c r="BO12" s="688">
        <v>55.5</v>
      </c>
      <c r="BP12" s="688"/>
      <c r="BQ12" s="688"/>
      <c r="BR12" s="688"/>
      <c r="BS12" s="694" t="s">
        <v>228</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198955</v>
      </c>
      <c r="CS12" s="686"/>
      <c r="CT12" s="686"/>
      <c r="CU12" s="686"/>
      <c r="CV12" s="686"/>
      <c r="CW12" s="686"/>
      <c r="CX12" s="686"/>
      <c r="CY12" s="687"/>
      <c r="CZ12" s="688">
        <v>2.6</v>
      </c>
      <c r="DA12" s="688"/>
      <c r="DB12" s="688"/>
      <c r="DC12" s="688"/>
      <c r="DD12" s="694">
        <v>5940</v>
      </c>
      <c r="DE12" s="686"/>
      <c r="DF12" s="686"/>
      <c r="DG12" s="686"/>
      <c r="DH12" s="686"/>
      <c r="DI12" s="686"/>
      <c r="DJ12" s="686"/>
      <c r="DK12" s="686"/>
      <c r="DL12" s="686"/>
      <c r="DM12" s="686"/>
      <c r="DN12" s="686"/>
      <c r="DO12" s="686"/>
      <c r="DP12" s="687"/>
      <c r="DQ12" s="694">
        <v>125082</v>
      </c>
      <c r="DR12" s="686"/>
      <c r="DS12" s="686"/>
      <c r="DT12" s="686"/>
      <c r="DU12" s="686"/>
      <c r="DV12" s="686"/>
      <c r="DW12" s="686"/>
      <c r="DX12" s="686"/>
      <c r="DY12" s="686"/>
      <c r="DZ12" s="686"/>
      <c r="EA12" s="686"/>
      <c r="EB12" s="686"/>
      <c r="EC12" s="695"/>
    </row>
    <row r="13" spans="2:143" ht="11.25" customHeight="1" x14ac:dyDescent="0.15">
      <c r="B13" s="682" t="s">
        <v>253</v>
      </c>
      <c r="C13" s="683"/>
      <c r="D13" s="683"/>
      <c r="E13" s="683"/>
      <c r="F13" s="683"/>
      <c r="G13" s="683"/>
      <c r="H13" s="683"/>
      <c r="I13" s="683"/>
      <c r="J13" s="683"/>
      <c r="K13" s="683"/>
      <c r="L13" s="683"/>
      <c r="M13" s="683"/>
      <c r="N13" s="683"/>
      <c r="O13" s="683"/>
      <c r="P13" s="683"/>
      <c r="Q13" s="684"/>
      <c r="R13" s="685" t="s">
        <v>228</v>
      </c>
      <c r="S13" s="686"/>
      <c r="T13" s="686"/>
      <c r="U13" s="686"/>
      <c r="V13" s="686"/>
      <c r="W13" s="686"/>
      <c r="X13" s="686"/>
      <c r="Y13" s="687"/>
      <c r="Z13" s="688" t="s">
        <v>228</v>
      </c>
      <c r="AA13" s="688"/>
      <c r="AB13" s="688"/>
      <c r="AC13" s="688"/>
      <c r="AD13" s="689" t="s">
        <v>228</v>
      </c>
      <c r="AE13" s="689"/>
      <c r="AF13" s="689"/>
      <c r="AG13" s="689"/>
      <c r="AH13" s="689"/>
      <c r="AI13" s="689"/>
      <c r="AJ13" s="689"/>
      <c r="AK13" s="689"/>
      <c r="AL13" s="690" t="s">
        <v>228</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298837</v>
      </c>
      <c r="BH13" s="686"/>
      <c r="BI13" s="686"/>
      <c r="BJ13" s="686"/>
      <c r="BK13" s="686"/>
      <c r="BL13" s="686"/>
      <c r="BM13" s="686"/>
      <c r="BN13" s="687"/>
      <c r="BO13" s="688">
        <v>51.1</v>
      </c>
      <c r="BP13" s="688"/>
      <c r="BQ13" s="688"/>
      <c r="BR13" s="688"/>
      <c r="BS13" s="694" t="s">
        <v>228</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832172</v>
      </c>
      <c r="CS13" s="686"/>
      <c r="CT13" s="686"/>
      <c r="CU13" s="686"/>
      <c r="CV13" s="686"/>
      <c r="CW13" s="686"/>
      <c r="CX13" s="686"/>
      <c r="CY13" s="687"/>
      <c r="CZ13" s="688">
        <v>11</v>
      </c>
      <c r="DA13" s="688"/>
      <c r="DB13" s="688"/>
      <c r="DC13" s="688"/>
      <c r="DD13" s="694">
        <v>338649</v>
      </c>
      <c r="DE13" s="686"/>
      <c r="DF13" s="686"/>
      <c r="DG13" s="686"/>
      <c r="DH13" s="686"/>
      <c r="DI13" s="686"/>
      <c r="DJ13" s="686"/>
      <c r="DK13" s="686"/>
      <c r="DL13" s="686"/>
      <c r="DM13" s="686"/>
      <c r="DN13" s="686"/>
      <c r="DO13" s="686"/>
      <c r="DP13" s="687"/>
      <c r="DQ13" s="694">
        <v>256997</v>
      </c>
      <c r="DR13" s="686"/>
      <c r="DS13" s="686"/>
      <c r="DT13" s="686"/>
      <c r="DU13" s="686"/>
      <c r="DV13" s="686"/>
      <c r="DW13" s="686"/>
      <c r="DX13" s="686"/>
      <c r="DY13" s="686"/>
      <c r="DZ13" s="686"/>
      <c r="EA13" s="686"/>
      <c r="EB13" s="686"/>
      <c r="EC13" s="695"/>
    </row>
    <row r="14" spans="2:143" ht="11.25" customHeight="1" x14ac:dyDescent="0.15">
      <c r="B14" s="682" t="s">
        <v>256</v>
      </c>
      <c r="C14" s="683"/>
      <c r="D14" s="683"/>
      <c r="E14" s="683"/>
      <c r="F14" s="683"/>
      <c r="G14" s="683"/>
      <c r="H14" s="683"/>
      <c r="I14" s="683"/>
      <c r="J14" s="683"/>
      <c r="K14" s="683"/>
      <c r="L14" s="683"/>
      <c r="M14" s="683"/>
      <c r="N14" s="683"/>
      <c r="O14" s="683"/>
      <c r="P14" s="683"/>
      <c r="Q14" s="684"/>
      <c r="R14" s="685" t="s">
        <v>228</v>
      </c>
      <c r="S14" s="686"/>
      <c r="T14" s="686"/>
      <c r="U14" s="686"/>
      <c r="V14" s="686"/>
      <c r="W14" s="686"/>
      <c r="X14" s="686"/>
      <c r="Y14" s="687"/>
      <c r="Z14" s="688" t="s">
        <v>140</v>
      </c>
      <c r="AA14" s="688"/>
      <c r="AB14" s="688"/>
      <c r="AC14" s="688"/>
      <c r="AD14" s="689" t="s">
        <v>228</v>
      </c>
      <c r="AE14" s="689"/>
      <c r="AF14" s="689"/>
      <c r="AG14" s="689"/>
      <c r="AH14" s="689"/>
      <c r="AI14" s="689"/>
      <c r="AJ14" s="689"/>
      <c r="AK14" s="689"/>
      <c r="AL14" s="690" t="s">
        <v>140</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19119</v>
      </c>
      <c r="BH14" s="686"/>
      <c r="BI14" s="686"/>
      <c r="BJ14" s="686"/>
      <c r="BK14" s="686"/>
      <c r="BL14" s="686"/>
      <c r="BM14" s="686"/>
      <c r="BN14" s="687"/>
      <c r="BO14" s="688">
        <v>3.3</v>
      </c>
      <c r="BP14" s="688"/>
      <c r="BQ14" s="688"/>
      <c r="BR14" s="688"/>
      <c r="BS14" s="694" t="s">
        <v>228</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302308</v>
      </c>
      <c r="CS14" s="686"/>
      <c r="CT14" s="686"/>
      <c r="CU14" s="686"/>
      <c r="CV14" s="686"/>
      <c r="CW14" s="686"/>
      <c r="CX14" s="686"/>
      <c r="CY14" s="687"/>
      <c r="CZ14" s="688">
        <v>4</v>
      </c>
      <c r="DA14" s="688"/>
      <c r="DB14" s="688"/>
      <c r="DC14" s="688"/>
      <c r="DD14" s="694">
        <v>26621</v>
      </c>
      <c r="DE14" s="686"/>
      <c r="DF14" s="686"/>
      <c r="DG14" s="686"/>
      <c r="DH14" s="686"/>
      <c r="DI14" s="686"/>
      <c r="DJ14" s="686"/>
      <c r="DK14" s="686"/>
      <c r="DL14" s="686"/>
      <c r="DM14" s="686"/>
      <c r="DN14" s="686"/>
      <c r="DO14" s="686"/>
      <c r="DP14" s="687"/>
      <c r="DQ14" s="694">
        <v>283218</v>
      </c>
      <c r="DR14" s="686"/>
      <c r="DS14" s="686"/>
      <c r="DT14" s="686"/>
      <c r="DU14" s="686"/>
      <c r="DV14" s="686"/>
      <c r="DW14" s="686"/>
      <c r="DX14" s="686"/>
      <c r="DY14" s="686"/>
      <c r="DZ14" s="686"/>
      <c r="EA14" s="686"/>
      <c r="EB14" s="686"/>
      <c r="EC14" s="695"/>
    </row>
    <row r="15" spans="2:143" ht="11.25" customHeight="1" x14ac:dyDescent="0.15">
      <c r="B15" s="682" t="s">
        <v>259</v>
      </c>
      <c r="C15" s="683"/>
      <c r="D15" s="683"/>
      <c r="E15" s="683"/>
      <c r="F15" s="683"/>
      <c r="G15" s="683"/>
      <c r="H15" s="683"/>
      <c r="I15" s="683"/>
      <c r="J15" s="683"/>
      <c r="K15" s="683"/>
      <c r="L15" s="683"/>
      <c r="M15" s="683"/>
      <c r="N15" s="683"/>
      <c r="O15" s="683"/>
      <c r="P15" s="683"/>
      <c r="Q15" s="684"/>
      <c r="R15" s="685" t="s">
        <v>228</v>
      </c>
      <c r="S15" s="686"/>
      <c r="T15" s="686"/>
      <c r="U15" s="686"/>
      <c r="V15" s="686"/>
      <c r="W15" s="686"/>
      <c r="X15" s="686"/>
      <c r="Y15" s="687"/>
      <c r="Z15" s="688" t="s">
        <v>228</v>
      </c>
      <c r="AA15" s="688"/>
      <c r="AB15" s="688"/>
      <c r="AC15" s="688"/>
      <c r="AD15" s="689" t="s">
        <v>228</v>
      </c>
      <c r="AE15" s="689"/>
      <c r="AF15" s="689"/>
      <c r="AG15" s="689"/>
      <c r="AH15" s="689"/>
      <c r="AI15" s="689"/>
      <c r="AJ15" s="689"/>
      <c r="AK15" s="689"/>
      <c r="AL15" s="690" t="s">
        <v>228</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18844</v>
      </c>
      <c r="BH15" s="686"/>
      <c r="BI15" s="686"/>
      <c r="BJ15" s="686"/>
      <c r="BK15" s="686"/>
      <c r="BL15" s="686"/>
      <c r="BM15" s="686"/>
      <c r="BN15" s="687"/>
      <c r="BO15" s="688">
        <v>3.2</v>
      </c>
      <c r="BP15" s="688"/>
      <c r="BQ15" s="688"/>
      <c r="BR15" s="688"/>
      <c r="BS15" s="694" t="s">
        <v>140</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1091217</v>
      </c>
      <c r="CS15" s="686"/>
      <c r="CT15" s="686"/>
      <c r="CU15" s="686"/>
      <c r="CV15" s="686"/>
      <c r="CW15" s="686"/>
      <c r="CX15" s="686"/>
      <c r="CY15" s="687"/>
      <c r="CZ15" s="688">
        <v>14.5</v>
      </c>
      <c r="DA15" s="688"/>
      <c r="DB15" s="688"/>
      <c r="DC15" s="688"/>
      <c r="DD15" s="694">
        <v>647673</v>
      </c>
      <c r="DE15" s="686"/>
      <c r="DF15" s="686"/>
      <c r="DG15" s="686"/>
      <c r="DH15" s="686"/>
      <c r="DI15" s="686"/>
      <c r="DJ15" s="686"/>
      <c r="DK15" s="686"/>
      <c r="DL15" s="686"/>
      <c r="DM15" s="686"/>
      <c r="DN15" s="686"/>
      <c r="DO15" s="686"/>
      <c r="DP15" s="687"/>
      <c r="DQ15" s="694">
        <v>379743</v>
      </c>
      <c r="DR15" s="686"/>
      <c r="DS15" s="686"/>
      <c r="DT15" s="686"/>
      <c r="DU15" s="686"/>
      <c r="DV15" s="686"/>
      <c r="DW15" s="686"/>
      <c r="DX15" s="686"/>
      <c r="DY15" s="686"/>
      <c r="DZ15" s="686"/>
      <c r="EA15" s="686"/>
      <c r="EB15" s="686"/>
      <c r="EC15" s="695"/>
    </row>
    <row r="16" spans="2:143" ht="11.25" customHeight="1" x14ac:dyDescent="0.15">
      <c r="B16" s="682" t="s">
        <v>262</v>
      </c>
      <c r="C16" s="683"/>
      <c r="D16" s="683"/>
      <c r="E16" s="683"/>
      <c r="F16" s="683"/>
      <c r="G16" s="683"/>
      <c r="H16" s="683"/>
      <c r="I16" s="683"/>
      <c r="J16" s="683"/>
      <c r="K16" s="683"/>
      <c r="L16" s="683"/>
      <c r="M16" s="683"/>
      <c r="N16" s="683"/>
      <c r="O16" s="683"/>
      <c r="P16" s="683"/>
      <c r="Q16" s="684"/>
      <c r="R16" s="685">
        <v>13139</v>
      </c>
      <c r="S16" s="686"/>
      <c r="T16" s="686"/>
      <c r="U16" s="686"/>
      <c r="V16" s="686"/>
      <c r="W16" s="686"/>
      <c r="X16" s="686"/>
      <c r="Y16" s="687"/>
      <c r="Z16" s="688">
        <v>0.2</v>
      </c>
      <c r="AA16" s="688"/>
      <c r="AB16" s="688"/>
      <c r="AC16" s="688"/>
      <c r="AD16" s="689">
        <v>13139</v>
      </c>
      <c r="AE16" s="689"/>
      <c r="AF16" s="689"/>
      <c r="AG16" s="689"/>
      <c r="AH16" s="689"/>
      <c r="AI16" s="689"/>
      <c r="AJ16" s="689"/>
      <c r="AK16" s="689"/>
      <c r="AL16" s="690">
        <v>0.4</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228</v>
      </c>
      <c r="BH16" s="686"/>
      <c r="BI16" s="686"/>
      <c r="BJ16" s="686"/>
      <c r="BK16" s="686"/>
      <c r="BL16" s="686"/>
      <c r="BM16" s="686"/>
      <c r="BN16" s="687"/>
      <c r="BO16" s="688" t="s">
        <v>228</v>
      </c>
      <c r="BP16" s="688"/>
      <c r="BQ16" s="688"/>
      <c r="BR16" s="688"/>
      <c r="BS16" s="694" t="s">
        <v>228</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v>990</v>
      </c>
      <c r="CS16" s="686"/>
      <c r="CT16" s="686"/>
      <c r="CU16" s="686"/>
      <c r="CV16" s="686"/>
      <c r="CW16" s="686"/>
      <c r="CX16" s="686"/>
      <c r="CY16" s="687"/>
      <c r="CZ16" s="688">
        <v>0</v>
      </c>
      <c r="DA16" s="688"/>
      <c r="DB16" s="688"/>
      <c r="DC16" s="688"/>
      <c r="DD16" s="694" t="s">
        <v>228</v>
      </c>
      <c r="DE16" s="686"/>
      <c r="DF16" s="686"/>
      <c r="DG16" s="686"/>
      <c r="DH16" s="686"/>
      <c r="DI16" s="686"/>
      <c r="DJ16" s="686"/>
      <c r="DK16" s="686"/>
      <c r="DL16" s="686"/>
      <c r="DM16" s="686"/>
      <c r="DN16" s="686"/>
      <c r="DO16" s="686"/>
      <c r="DP16" s="687"/>
      <c r="DQ16" s="694">
        <v>990</v>
      </c>
      <c r="DR16" s="686"/>
      <c r="DS16" s="686"/>
      <c r="DT16" s="686"/>
      <c r="DU16" s="686"/>
      <c r="DV16" s="686"/>
      <c r="DW16" s="686"/>
      <c r="DX16" s="686"/>
      <c r="DY16" s="686"/>
      <c r="DZ16" s="686"/>
      <c r="EA16" s="686"/>
      <c r="EB16" s="686"/>
      <c r="EC16" s="695"/>
    </row>
    <row r="17" spans="2:133" ht="11.25" customHeight="1" x14ac:dyDescent="0.15">
      <c r="B17" s="682" t="s">
        <v>265</v>
      </c>
      <c r="C17" s="683"/>
      <c r="D17" s="683"/>
      <c r="E17" s="683"/>
      <c r="F17" s="683"/>
      <c r="G17" s="683"/>
      <c r="H17" s="683"/>
      <c r="I17" s="683"/>
      <c r="J17" s="683"/>
      <c r="K17" s="683"/>
      <c r="L17" s="683"/>
      <c r="M17" s="683"/>
      <c r="N17" s="683"/>
      <c r="O17" s="683"/>
      <c r="P17" s="683"/>
      <c r="Q17" s="684"/>
      <c r="R17" s="685">
        <v>1725</v>
      </c>
      <c r="S17" s="686"/>
      <c r="T17" s="686"/>
      <c r="U17" s="686"/>
      <c r="V17" s="686"/>
      <c r="W17" s="686"/>
      <c r="X17" s="686"/>
      <c r="Y17" s="687"/>
      <c r="Z17" s="688">
        <v>0</v>
      </c>
      <c r="AA17" s="688"/>
      <c r="AB17" s="688"/>
      <c r="AC17" s="688"/>
      <c r="AD17" s="689">
        <v>1725</v>
      </c>
      <c r="AE17" s="689"/>
      <c r="AF17" s="689"/>
      <c r="AG17" s="689"/>
      <c r="AH17" s="689"/>
      <c r="AI17" s="689"/>
      <c r="AJ17" s="689"/>
      <c r="AK17" s="689"/>
      <c r="AL17" s="690">
        <v>0.1</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228</v>
      </c>
      <c r="BH17" s="686"/>
      <c r="BI17" s="686"/>
      <c r="BJ17" s="686"/>
      <c r="BK17" s="686"/>
      <c r="BL17" s="686"/>
      <c r="BM17" s="686"/>
      <c r="BN17" s="687"/>
      <c r="BO17" s="688" t="s">
        <v>228</v>
      </c>
      <c r="BP17" s="688"/>
      <c r="BQ17" s="688"/>
      <c r="BR17" s="688"/>
      <c r="BS17" s="694" t="s">
        <v>228</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511650</v>
      </c>
      <c r="CS17" s="686"/>
      <c r="CT17" s="686"/>
      <c r="CU17" s="686"/>
      <c r="CV17" s="686"/>
      <c r="CW17" s="686"/>
      <c r="CX17" s="686"/>
      <c r="CY17" s="687"/>
      <c r="CZ17" s="688">
        <v>6.8</v>
      </c>
      <c r="DA17" s="688"/>
      <c r="DB17" s="688"/>
      <c r="DC17" s="688"/>
      <c r="DD17" s="694" t="s">
        <v>228</v>
      </c>
      <c r="DE17" s="686"/>
      <c r="DF17" s="686"/>
      <c r="DG17" s="686"/>
      <c r="DH17" s="686"/>
      <c r="DI17" s="686"/>
      <c r="DJ17" s="686"/>
      <c r="DK17" s="686"/>
      <c r="DL17" s="686"/>
      <c r="DM17" s="686"/>
      <c r="DN17" s="686"/>
      <c r="DO17" s="686"/>
      <c r="DP17" s="687"/>
      <c r="DQ17" s="694">
        <v>511650</v>
      </c>
      <c r="DR17" s="686"/>
      <c r="DS17" s="686"/>
      <c r="DT17" s="686"/>
      <c r="DU17" s="686"/>
      <c r="DV17" s="686"/>
      <c r="DW17" s="686"/>
      <c r="DX17" s="686"/>
      <c r="DY17" s="686"/>
      <c r="DZ17" s="686"/>
      <c r="EA17" s="686"/>
      <c r="EB17" s="686"/>
      <c r="EC17" s="695"/>
    </row>
    <row r="18" spans="2:133" ht="11.25" customHeight="1" x14ac:dyDescent="0.15">
      <c r="B18" s="682" t="s">
        <v>268</v>
      </c>
      <c r="C18" s="683"/>
      <c r="D18" s="683"/>
      <c r="E18" s="683"/>
      <c r="F18" s="683"/>
      <c r="G18" s="683"/>
      <c r="H18" s="683"/>
      <c r="I18" s="683"/>
      <c r="J18" s="683"/>
      <c r="K18" s="683"/>
      <c r="L18" s="683"/>
      <c r="M18" s="683"/>
      <c r="N18" s="683"/>
      <c r="O18" s="683"/>
      <c r="P18" s="683"/>
      <c r="Q18" s="684"/>
      <c r="R18" s="685">
        <v>8941</v>
      </c>
      <c r="S18" s="686"/>
      <c r="T18" s="686"/>
      <c r="U18" s="686"/>
      <c r="V18" s="686"/>
      <c r="W18" s="686"/>
      <c r="X18" s="686"/>
      <c r="Y18" s="687"/>
      <c r="Z18" s="688">
        <v>0.1</v>
      </c>
      <c r="AA18" s="688"/>
      <c r="AB18" s="688"/>
      <c r="AC18" s="688"/>
      <c r="AD18" s="689">
        <v>8941</v>
      </c>
      <c r="AE18" s="689"/>
      <c r="AF18" s="689"/>
      <c r="AG18" s="689"/>
      <c r="AH18" s="689"/>
      <c r="AI18" s="689"/>
      <c r="AJ18" s="689"/>
      <c r="AK18" s="689"/>
      <c r="AL18" s="690">
        <v>0.3</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228</v>
      </c>
      <c r="BH18" s="686"/>
      <c r="BI18" s="686"/>
      <c r="BJ18" s="686"/>
      <c r="BK18" s="686"/>
      <c r="BL18" s="686"/>
      <c r="BM18" s="686"/>
      <c r="BN18" s="687"/>
      <c r="BO18" s="688" t="s">
        <v>228</v>
      </c>
      <c r="BP18" s="688"/>
      <c r="BQ18" s="688"/>
      <c r="BR18" s="688"/>
      <c r="BS18" s="694" t="s">
        <v>228</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140</v>
      </c>
      <c r="CS18" s="686"/>
      <c r="CT18" s="686"/>
      <c r="CU18" s="686"/>
      <c r="CV18" s="686"/>
      <c r="CW18" s="686"/>
      <c r="CX18" s="686"/>
      <c r="CY18" s="687"/>
      <c r="CZ18" s="688" t="s">
        <v>228</v>
      </c>
      <c r="DA18" s="688"/>
      <c r="DB18" s="688"/>
      <c r="DC18" s="688"/>
      <c r="DD18" s="694" t="s">
        <v>228</v>
      </c>
      <c r="DE18" s="686"/>
      <c r="DF18" s="686"/>
      <c r="DG18" s="686"/>
      <c r="DH18" s="686"/>
      <c r="DI18" s="686"/>
      <c r="DJ18" s="686"/>
      <c r="DK18" s="686"/>
      <c r="DL18" s="686"/>
      <c r="DM18" s="686"/>
      <c r="DN18" s="686"/>
      <c r="DO18" s="686"/>
      <c r="DP18" s="687"/>
      <c r="DQ18" s="694" t="s">
        <v>228</v>
      </c>
      <c r="DR18" s="686"/>
      <c r="DS18" s="686"/>
      <c r="DT18" s="686"/>
      <c r="DU18" s="686"/>
      <c r="DV18" s="686"/>
      <c r="DW18" s="686"/>
      <c r="DX18" s="686"/>
      <c r="DY18" s="686"/>
      <c r="DZ18" s="686"/>
      <c r="EA18" s="686"/>
      <c r="EB18" s="686"/>
      <c r="EC18" s="695"/>
    </row>
    <row r="19" spans="2:133" ht="11.25" customHeight="1" x14ac:dyDescent="0.15">
      <c r="B19" s="682" t="s">
        <v>271</v>
      </c>
      <c r="C19" s="683"/>
      <c r="D19" s="683"/>
      <c r="E19" s="683"/>
      <c r="F19" s="683"/>
      <c r="G19" s="683"/>
      <c r="H19" s="683"/>
      <c r="I19" s="683"/>
      <c r="J19" s="683"/>
      <c r="K19" s="683"/>
      <c r="L19" s="683"/>
      <c r="M19" s="683"/>
      <c r="N19" s="683"/>
      <c r="O19" s="683"/>
      <c r="P19" s="683"/>
      <c r="Q19" s="684"/>
      <c r="R19" s="685">
        <v>1303</v>
      </c>
      <c r="S19" s="686"/>
      <c r="T19" s="686"/>
      <c r="U19" s="686"/>
      <c r="V19" s="686"/>
      <c r="W19" s="686"/>
      <c r="X19" s="686"/>
      <c r="Y19" s="687"/>
      <c r="Z19" s="688">
        <v>0</v>
      </c>
      <c r="AA19" s="688"/>
      <c r="AB19" s="688"/>
      <c r="AC19" s="688"/>
      <c r="AD19" s="689">
        <v>1303</v>
      </c>
      <c r="AE19" s="689"/>
      <c r="AF19" s="689"/>
      <c r="AG19" s="689"/>
      <c r="AH19" s="689"/>
      <c r="AI19" s="689"/>
      <c r="AJ19" s="689"/>
      <c r="AK19" s="689"/>
      <c r="AL19" s="690">
        <v>0</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t="s">
        <v>228</v>
      </c>
      <c r="BH19" s="686"/>
      <c r="BI19" s="686"/>
      <c r="BJ19" s="686"/>
      <c r="BK19" s="686"/>
      <c r="BL19" s="686"/>
      <c r="BM19" s="686"/>
      <c r="BN19" s="687"/>
      <c r="BO19" s="688" t="s">
        <v>228</v>
      </c>
      <c r="BP19" s="688"/>
      <c r="BQ19" s="688"/>
      <c r="BR19" s="688"/>
      <c r="BS19" s="694" t="s">
        <v>228</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228</v>
      </c>
      <c r="CS19" s="686"/>
      <c r="CT19" s="686"/>
      <c r="CU19" s="686"/>
      <c r="CV19" s="686"/>
      <c r="CW19" s="686"/>
      <c r="CX19" s="686"/>
      <c r="CY19" s="687"/>
      <c r="CZ19" s="688" t="s">
        <v>140</v>
      </c>
      <c r="DA19" s="688"/>
      <c r="DB19" s="688"/>
      <c r="DC19" s="688"/>
      <c r="DD19" s="694" t="s">
        <v>228</v>
      </c>
      <c r="DE19" s="686"/>
      <c r="DF19" s="686"/>
      <c r="DG19" s="686"/>
      <c r="DH19" s="686"/>
      <c r="DI19" s="686"/>
      <c r="DJ19" s="686"/>
      <c r="DK19" s="686"/>
      <c r="DL19" s="686"/>
      <c r="DM19" s="686"/>
      <c r="DN19" s="686"/>
      <c r="DO19" s="686"/>
      <c r="DP19" s="687"/>
      <c r="DQ19" s="694" t="s">
        <v>228</v>
      </c>
      <c r="DR19" s="686"/>
      <c r="DS19" s="686"/>
      <c r="DT19" s="686"/>
      <c r="DU19" s="686"/>
      <c r="DV19" s="686"/>
      <c r="DW19" s="686"/>
      <c r="DX19" s="686"/>
      <c r="DY19" s="686"/>
      <c r="DZ19" s="686"/>
      <c r="EA19" s="686"/>
      <c r="EB19" s="686"/>
      <c r="EC19" s="695"/>
    </row>
    <row r="20" spans="2:133" ht="11.25" customHeight="1" x14ac:dyDescent="0.15">
      <c r="B20" s="682" t="s">
        <v>274</v>
      </c>
      <c r="C20" s="683"/>
      <c r="D20" s="683"/>
      <c r="E20" s="683"/>
      <c r="F20" s="683"/>
      <c r="G20" s="683"/>
      <c r="H20" s="683"/>
      <c r="I20" s="683"/>
      <c r="J20" s="683"/>
      <c r="K20" s="683"/>
      <c r="L20" s="683"/>
      <c r="M20" s="683"/>
      <c r="N20" s="683"/>
      <c r="O20" s="683"/>
      <c r="P20" s="683"/>
      <c r="Q20" s="684"/>
      <c r="R20" s="685">
        <v>7290</v>
      </c>
      <c r="S20" s="686"/>
      <c r="T20" s="686"/>
      <c r="U20" s="686"/>
      <c r="V20" s="686"/>
      <c r="W20" s="686"/>
      <c r="X20" s="686"/>
      <c r="Y20" s="687"/>
      <c r="Z20" s="688">
        <v>0.1</v>
      </c>
      <c r="AA20" s="688"/>
      <c r="AB20" s="688"/>
      <c r="AC20" s="688"/>
      <c r="AD20" s="689">
        <v>7290</v>
      </c>
      <c r="AE20" s="689"/>
      <c r="AF20" s="689"/>
      <c r="AG20" s="689"/>
      <c r="AH20" s="689"/>
      <c r="AI20" s="689"/>
      <c r="AJ20" s="689"/>
      <c r="AK20" s="689"/>
      <c r="AL20" s="690">
        <v>0.2</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t="s">
        <v>228</v>
      </c>
      <c r="BH20" s="686"/>
      <c r="BI20" s="686"/>
      <c r="BJ20" s="686"/>
      <c r="BK20" s="686"/>
      <c r="BL20" s="686"/>
      <c r="BM20" s="686"/>
      <c r="BN20" s="687"/>
      <c r="BO20" s="688" t="s">
        <v>228</v>
      </c>
      <c r="BP20" s="688"/>
      <c r="BQ20" s="688"/>
      <c r="BR20" s="688"/>
      <c r="BS20" s="694" t="s">
        <v>228</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7532023</v>
      </c>
      <c r="CS20" s="686"/>
      <c r="CT20" s="686"/>
      <c r="CU20" s="686"/>
      <c r="CV20" s="686"/>
      <c r="CW20" s="686"/>
      <c r="CX20" s="686"/>
      <c r="CY20" s="687"/>
      <c r="CZ20" s="688">
        <v>100</v>
      </c>
      <c r="DA20" s="688"/>
      <c r="DB20" s="688"/>
      <c r="DC20" s="688"/>
      <c r="DD20" s="694">
        <v>2104270</v>
      </c>
      <c r="DE20" s="686"/>
      <c r="DF20" s="686"/>
      <c r="DG20" s="686"/>
      <c r="DH20" s="686"/>
      <c r="DI20" s="686"/>
      <c r="DJ20" s="686"/>
      <c r="DK20" s="686"/>
      <c r="DL20" s="686"/>
      <c r="DM20" s="686"/>
      <c r="DN20" s="686"/>
      <c r="DO20" s="686"/>
      <c r="DP20" s="687"/>
      <c r="DQ20" s="694">
        <v>3771513</v>
      </c>
      <c r="DR20" s="686"/>
      <c r="DS20" s="686"/>
      <c r="DT20" s="686"/>
      <c r="DU20" s="686"/>
      <c r="DV20" s="686"/>
      <c r="DW20" s="686"/>
      <c r="DX20" s="686"/>
      <c r="DY20" s="686"/>
      <c r="DZ20" s="686"/>
      <c r="EA20" s="686"/>
      <c r="EB20" s="686"/>
      <c r="EC20" s="695"/>
    </row>
    <row r="21" spans="2:133" ht="11.25" customHeight="1" x14ac:dyDescent="0.15">
      <c r="B21" s="682" t="s">
        <v>277</v>
      </c>
      <c r="C21" s="683"/>
      <c r="D21" s="683"/>
      <c r="E21" s="683"/>
      <c r="F21" s="683"/>
      <c r="G21" s="683"/>
      <c r="H21" s="683"/>
      <c r="I21" s="683"/>
      <c r="J21" s="683"/>
      <c r="K21" s="683"/>
      <c r="L21" s="683"/>
      <c r="M21" s="683"/>
      <c r="N21" s="683"/>
      <c r="O21" s="683"/>
      <c r="P21" s="683"/>
      <c r="Q21" s="684"/>
      <c r="R21" s="685">
        <v>348</v>
      </c>
      <c r="S21" s="686"/>
      <c r="T21" s="686"/>
      <c r="U21" s="686"/>
      <c r="V21" s="686"/>
      <c r="W21" s="686"/>
      <c r="X21" s="686"/>
      <c r="Y21" s="687"/>
      <c r="Z21" s="688">
        <v>0</v>
      </c>
      <c r="AA21" s="688"/>
      <c r="AB21" s="688"/>
      <c r="AC21" s="688"/>
      <c r="AD21" s="689">
        <v>348</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t="s">
        <v>228</v>
      </c>
      <c r="BH21" s="686"/>
      <c r="BI21" s="686"/>
      <c r="BJ21" s="686"/>
      <c r="BK21" s="686"/>
      <c r="BL21" s="686"/>
      <c r="BM21" s="686"/>
      <c r="BN21" s="687"/>
      <c r="BO21" s="688" t="s">
        <v>228</v>
      </c>
      <c r="BP21" s="688"/>
      <c r="BQ21" s="688"/>
      <c r="BR21" s="688"/>
      <c r="BS21" s="694" t="s">
        <v>228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279</v>
      </c>
      <c r="C22" s="683"/>
      <c r="D22" s="683"/>
      <c r="E22" s="683"/>
      <c r="F22" s="683"/>
      <c r="G22" s="683"/>
      <c r="H22" s="683"/>
      <c r="I22" s="683"/>
      <c r="J22" s="683"/>
      <c r="K22" s="683"/>
      <c r="L22" s="683"/>
      <c r="M22" s="683"/>
      <c r="N22" s="683"/>
      <c r="O22" s="683"/>
      <c r="P22" s="683"/>
      <c r="Q22" s="684"/>
      <c r="R22" s="685">
        <v>2566284</v>
      </c>
      <c r="S22" s="686"/>
      <c r="T22" s="686"/>
      <c r="U22" s="686"/>
      <c r="V22" s="686"/>
      <c r="W22" s="686"/>
      <c r="X22" s="686"/>
      <c r="Y22" s="687"/>
      <c r="Z22" s="688">
        <v>33.700000000000003</v>
      </c>
      <c r="AA22" s="688"/>
      <c r="AB22" s="688"/>
      <c r="AC22" s="688"/>
      <c r="AD22" s="689">
        <v>2221635</v>
      </c>
      <c r="AE22" s="689"/>
      <c r="AF22" s="689"/>
      <c r="AG22" s="689"/>
      <c r="AH22" s="689"/>
      <c r="AI22" s="689"/>
      <c r="AJ22" s="689"/>
      <c r="AK22" s="689"/>
      <c r="AL22" s="690">
        <v>71.2</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140</v>
      </c>
      <c r="BH22" s="686"/>
      <c r="BI22" s="686"/>
      <c r="BJ22" s="686"/>
      <c r="BK22" s="686"/>
      <c r="BL22" s="686"/>
      <c r="BM22" s="686"/>
      <c r="BN22" s="687"/>
      <c r="BO22" s="688" t="s">
        <v>228</v>
      </c>
      <c r="BP22" s="688"/>
      <c r="BQ22" s="688"/>
      <c r="BR22" s="688"/>
      <c r="BS22" s="694" t="s">
        <v>228</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282</v>
      </c>
      <c r="C23" s="683"/>
      <c r="D23" s="683"/>
      <c r="E23" s="683"/>
      <c r="F23" s="683"/>
      <c r="G23" s="683"/>
      <c r="H23" s="683"/>
      <c r="I23" s="683"/>
      <c r="J23" s="683"/>
      <c r="K23" s="683"/>
      <c r="L23" s="683"/>
      <c r="M23" s="683"/>
      <c r="N23" s="683"/>
      <c r="O23" s="683"/>
      <c r="P23" s="683"/>
      <c r="Q23" s="684"/>
      <c r="R23" s="685">
        <v>2221635</v>
      </c>
      <c r="S23" s="686"/>
      <c r="T23" s="686"/>
      <c r="U23" s="686"/>
      <c r="V23" s="686"/>
      <c r="W23" s="686"/>
      <c r="X23" s="686"/>
      <c r="Y23" s="687"/>
      <c r="Z23" s="688">
        <v>29.2</v>
      </c>
      <c r="AA23" s="688"/>
      <c r="AB23" s="688"/>
      <c r="AC23" s="688"/>
      <c r="AD23" s="689">
        <v>2221635</v>
      </c>
      <c r="AE23" s="689"/>
      <c r="AF23" s="689"/>
      <c r="AG23" s="689"/>
      <c r="AH23" s="689"/>
      <c r="AI23" s="689"/>
      <c r="AJ23" s="689"/>
      <c r="AK23" s="689"/>
      <c r="AL23" s="690">
        <v>71.2</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t="s">
        <v>228</v>
      </c>
      <c r="BH23" s="686"/>
      <c r="BI23" s="686"/>
      <c r="BJ23" s="686"/>
      <c r="BK23" s="686"/>
      <c r="BL23" s="686"/>
      <c r="BM23" s="686"/>
      <c r="BN23" s="687"/>
      <c r="BO23" s="688" t="s">
        <v>228</v>
      </c>
      <c r="BP23" s="688"/>
      <c r="BQ23" s="688"/>
      <c r="BR23" s="688"/>
      <c r="BS23" s="694" t="s">
        <v>228</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x14ac:dyDescent="0.15">
      <c r="B24" s="682" t="s">
        <v>289</v>
      </c>
      <c r="C24" s="683"/>
      <c r="D24" s="683"/>
      <c r="E24" s="683"/>
      <c r="F24" s="683"/>
      <c r="G24" s="683"/>
      <c r="H24" s="683"/>
      <c r="I24" s="683"/>
      <c r="J24" s="683"/>
      <c r="K24" s="683"/>
      <c r="L24" s="683"/>
      <c r="M24" s="683"/>
      <c r="N24" s="683"/>
      <c r="O24" s="683"/>
      <c r="P24" s="683"/>
      <c r="Q24" s="684"/>
      <c r="R24" s="685">
        <v>344649</v>
      </c>
      <c r="S24" s="686"/>
      <c r="T24" s="686"/>
      <c r="U24" s="686"/>
      <c r="V24" s="686"/>
      <c r="W24" s="686"/>
      <c r="X24" s="686"/>
      <c r="Y24" s="687"/>
      <c r="Z24" s="688">
        <v>4.5</v>
      </c>
      <c r="AA24" s="688"/>
      <c r="AB24" s="688"/>
      <c r="AC24" s="688"/>
      <c r="AD24" s="689" t="s">
        <v>228</v>
      </c>
      <c r="AE24" s="689"/>
      <c r="AF24" s="689"/>
      <c r="AG24" s="689"/>
      <c r="AH24" s="689"/>
      <c r="AI24" s="689"/>
      <c r="AJ24" s="689"/>
      <c r="AK24" s="689"/>
      <c r="AL24" s="690" t="s">
        <v>228</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228</v>
      </c>
      <c r="BH24" s="686"/>
      <c r="BI24" s="686"/>
      <c r="BJ24" s="686"/>
      <c r="BK24" s="686"/>
      <c r="BL24" s="686"/>
      <c r="BM24" s="686"/>
      <c r="BN24" s="687"/>
      <c r="BO24" s="688" t="s">
        <v>228</v>
      </c>
      <c r="BP24" s="688"/>
      <c r="BQ24" s="688"/>
      <c r="BR24" s="688"/>
      <c r="BS24" s="694" t="s">
        <v>140</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1682661</v>
      </c>
      <c r="CS24" s="675"/>
      <c r="CT24" s="675"/>
      <c r="CU24" s="675"/>
      <c r="CV24" s="675"/>
      <c r="CW24" s="675"/>
      <c r="CX24" s="675"/>
      <c r="CY24" s="676"/>
      <c r="CZ24" s="679">
        <v>22.3</v>
      </c>
      <c r="DA24" s="680"/>
      <c r="DB24" s="680"/>
      <c r="DC24" s="699"/>
      <c r="DD24" s="724">
        <v>1433413</v>
      </c>
      <c r="DE24" s="675"/>
      <c r="DF24" s="675"/>
      <c r="DG24" s="675"/>
      <c r="DH24" s="675"/>
      <c r="DI24" s="675"/>
      <c r="DJ24" s="675"/>
      <c r="DK24" s="676"/>
      <c r="DL24" s="724">
        <v>1432573</v>
      </c>
      <c r="DM24" s="675"/>
      <c r="DN24" s="675"/>
      <c r="DO24" s="675"/>
      <c r="DP24" s="675"/>
      <c r="DQ24" s="675"/>
      <c r="DR24" s="675"/>
      <c r="DS24" s="675"/>
      <c r="DT24" s="675"/>
      <c r="DU24" s="675"/>
      <c r="DV24" s="676"/>
      <c r="DW24" s="679">
        <v>44.6</v>
      </c>
      <c r="DX24" s="680"/>
      <c r="DY24" s="680"/>
      <c r="DZ24" s="680"/>
      <c r="EA24" s="680"/>
      <c r="EB24" s="680"/>
      <c r="EC24" s="681"/>
    </row>
    <row r="25" spans="2:133" ht="11.25" customHeight="1" x14ac:dyDescent="0.15">
      <c r="B25" s="682" t="s">
        <v>292</v>
      </c>
      <c r="C25" s="683"/>
      <c r="D25" s="683"/>
      <c r="E25" s="683"/>
      <c r="F25" s="683"/>
      <c r="G25" s="683"/>
      <c r="H25" s="683"/>
      <c r="I25" s="683"/>
      <c r="J25" s="683"/>
      <c r="K25" s="683"/>
      <c r="L25" s="683"/>
      <c r="M25" s="683"/>
      <c r="N25" s="683"/>
      <c r="O25" s="683"/>
      <c r="P25" s="683"/>
      <c r="Q25" s="684"/>
      <c r="R25" s="685" t="s">
        <v>228</v>
      </c>
      <c r="S25" s="686"/>
      <c r="T25" s="686"/>
      <c r="U25" s="686"/>
      <c r="V25" s="686"/>
      <c r="W25" s="686"/>
      <c r="X25" s="686"/>
      <c r="Y25" s="687"/>
      <c r="Z25" s="688" t="s">
        <v>228</v>
      </c>
      <c r="AA25" s="688"/>
      <c r="AB25" s="688"/>
      <c r="AC25" s="688"/>
      <c r="AD25" s="689" t="s">
        <v>228</v>
      </c>
      <c r="AE25" s="689"/>
      <c r="AF25" s="689"/>
      <c r="AG25" s="689"/>
      <c r="AH25" s="689"/>
      <c r="AI25" s="689"/>
      <c r="AJ25" s="689"/>
      <c r="AK25" s="689"/>
      <c r="AL25" s="690" t="s">
        <v>228</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228</v>
      </c>
      <c r="BH25" s="686"/>
      <c r="BI25" s="686"/>
      <c r="BJ25" s="686"/>
      <c r="BK25" s="686"/>
      <c r="BL25" s="686"/>
      <c r="BM25" s="686"/>
      <c r="BN25" s="687"/>
      <c r="BO25" s="688" t="s">
        <v>228</v>
      </c>
      <c r="BP25" s="688"/>
      <c r="BQ25" s="688"/>
      <c r="BR25" s="688"/>
      <c r="BS25" s="694" t="s">
        <v>228</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889923</v>
      </c>
      <c r="CS25" s="721"/>
      <c r="CT25" s="721"/>
      <c r="CU25" s="721"/>
      <c r="CV25" s="721"/>
      <c r="CW25" s="721"/>
      <c r="CX25" s="721"/>
      <c r="CY25" s="722"/>
      <c r="CZ25" s="690">
        <v>11.8</v>
      </c>
      <c r="DA25" s="719"/>
      <c r="DB25" s="719"/>
      <c r="DC25" s="723"/>
      <c r="DD25" s="694">
        <v>824957</v>
      </c>
      <c r="DE25" s="721"/>
      <c r="DF25" s="721"/>
      <c r="DG25" s="721"/>
      <c r="DH25" s="721"/>
      <c r="DI25" s="721"/>
      <c r="DJ25" s="721"/>
      <c r="DK25" s="722"/>
      <c r="DL25" s="694">
        <v>824957</v>
      </c>
      <c r="DM25" s="721"/>
      <c r="DN25" s="721"/>
      <c r="DO25" s="721"/>
      <c r="DP25" s="721"/>
      <c r="DQ25" s="721"/>
      <c r="DR25" s="721"/>
      <c r="DS25" s="721"/>
      <c r="DT25" s="721"/>
      <c r="DU25" s="721"/>
      <c r="DV25" s="722"/>
      <c r="DW25" s="690">
        <v>25.7</v>
      </c>
      <c r="DX25" s="719"/>
      <c r="DY25" s="719"/>
      <c r="DZ25" s="719"/>
      <c r="EA25" s="719"/>
      <c r="EB25" s="719"/>
      <c r="EC25" s="720"/>
    </row>
    <row r="26" spans="2:133" ht="11.25" customHeight="1" x14ac:dyDescent="0.15">
      <c r="B26" s="682" t="s">
        <v>295</v>
      </c>
      <c r="C26" s="683"/>
      <c r="D26" s="683"/>
      <c r="E26" s="683"/>
      <c r="F26" s="683"/>
      <c r="G26" s="683"/>
      <c r="H26" s="683"/>
      <c r="I26" s="683"/>
      <c r="J26" s="683"/>
      <c r="K26" s="683"/>
      <c r="L26" s="683"/>
      <c r="M26" s="683"/>
      <c r="N26" s="683"/>
      <c r="O26" s="683"/>
      <c r="P26" s="683"/>
      <c r="Q26" s="684"/>
      <c r="R26" s="685">
        <v>3436252</v>
      </c>
      <c r="S26" s="686"/>
      <c r="T26" s="686"/>
      <c r="U26" s="686"/>
      <c r="V26" s="686"/>
      <c r="W26" s="686"/>
      <c r="X26" s="686"/>
      <c r="Y26" s="687"/>
      <c r="Z26" s="688">
        <v>45.2</v>
      </c>
      <c r="AA26" s="688"/>
      <c r="AB26" s="688"/>
      <c r="AC26" s="688"/>
      <c r="AD26" s="689">
        <v>3091603</v>
      </c>
      <c r="AE26" s="689"/>
      <c r="AF26" s="689"/>
      <c r="AG26" s="689"/>
      <c r="AH26" s="689"/>
      <c r="AI26" s="689"/>
      <c r="AJ26" s="689"/>
      <c r="AK26" s="689"/>
      <c r="AL26" s="690">
        <v>99.1</v>
      </c>
      <c r="AM26" s="691"/>
      <c r="AN26" s="691"/>
      <c r="AO26" s="692"/>
      <c r="AP26" s="704" t="s">
        <v>296</v>
      </c>
      <c r="AQ26" s="725"/>
      <c r="AR26" s="725"/>
      <c r="AS26" s="725"/>
      <c r="AT26" s="725"/>
      <c r="AU26" s="725"/>
      <c r="AV26" s="725"/>
      <c r="AW26" s="725"/>
      <c r="AX26" s="725"/>
      <c r="AY26" s="725"/>
      <c r="AZ26" s="725"/>
      <c r="BA26" s="725"/>
      <c r="BB26" s="725"/>
      <c r="BC26" s="725"/>
      <c r="BD26" s="725"/>
      <c r="BE26" s="725"/>
      <c r="BF26" s="706"/>
      <c r="BG26" s="685" t="s">
        <v>228</v>
      </c>
      <c r="BH26" s="686"/>
      <c r="BI26" s="686"/>
      <c r="BJ26" s="686"/>
      <c r="BK26" s="686"/>
      <c r="BL26" s="686"/>
      <c r="BM26" s="686"/>
      <c r="BN26" s="687"/>
      <c r="BO26" s="688" t="s">
        <v>228</v>
      </c>
      <c r="BP26" s="688"/>
      <c r="BQ26" s="688"/>
      <c r="BR26" s="688"/>
      <c r="BS26" s="694" t="s">
        <v>228</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504647</v>
      </c>
      <c r="CS26" s="686"/>
      <c r="CT26" s="686"/>
      <c r="CU26" s="686"/>
      <c r="CV26" s="686"/>
      <c r="CW26" s="686"/>
      <c r="CX26" s="686"/>
      <c r="CY26" s="687"/>
      <c r="CZ26" s="690">
        <v>6.7</v>
      </c>
      <c r="DA26" s="719"/>
      <c r="DB26" s="719"/>
      <c r="DC26" s="723"/>
      <c r="DD26" s="694">
        <v>473573</v>
      </c>
      <c r="DE26" s="686"/>
      <c r="DF26" s="686"/>
      <c r="DG26" s="686"/>
      <c r="DH26" s="686"/>
      <c r="DI26" s="686"/>
      <c r="DJ26" s="686"/>
      <c r="DK26" s="687"/>
      <c r="DL26" s="694" t="s">
        <v>228</v>
      </c>
      <c r="DM26" s="686"/>
      <c r="DN26" s="686"/>
      <c r="DO26" s="686"/>
      <c r="DP26" s="686"/>
      <c r="DQ26" s="686"/>
      <c r="DR26" s="686"/>
      <c r="DS26" s="686"/>
      <c r="DT26" s="686"/>
      <c r="DU26" s="686"/>
      <c r="DV26" s="687"/>
      <c r="DW26" s="690" t="s">
        <v>228</v>
      </c>
      <c r="DX26" s="719"/>
      <c r="DY26" s="719"/>
      <c r="DZ26" s="719"/>
      <c r="EA26" s="719"/>
      <c r="EB26" s="719"/>
      <c r="EC26" s="720"/>
    </row>
    <row r="27" spans="2:133" ht="11.25" customHeight="1" x14ac:dyDescent="0.15">
      <c r="B27" s="682" t="s">
        <v>298</v>
      </c>
      <c r="C27" s="683"/>
      <c r="D27" s="683"/>
      <c r="E27" s="683"/>
      <c r="F27" s="683"/>
      <c r="G27" s="683"/>
      <c r="H27" s="683"/>
      <c r="I27" s="683"/>
      <c r="J27" s="683"/>
      <c r="K27" s="683"/>
      <c r="L27" s="683"/>
      <c r="M27" s="683"/>
      <c r="N27" s="683"/>
      <c r="O27" s="683"/>
      <c r="P27" s="683"/>
      <c r="Q27" s="684"/>
      <c r="R27" s="685">
        <v>2087</v>
      </c>
      <c r="S27" s="686"/>
      <c r="T27" s="686"/>
      <c r="U27" s="686"/>
      <c r="V27" s="686"/>
      <c r="W27" s="686"/>
      <c r="X27" s="686"/>
      <c r="Y27" s="687"/>
      <c r="Z27" s="688">
        <v>0</v>
      </c>
      <c r="AA27" s="688"/>
      <c r="AB27" s="688"/>
      <c r="AC27" s="688"/>
      <c r="AD27" s="689">
        <v>2087</v>
      </c>
      <c r="AE27" s="689"/>
      <c r="AF27" s="689"/>
      <c r="AG27" s="689"/>
      <c r="AH27" s="689"/>
      <c r="AI27" s="689"/>
      <c r="AJ27" s="689"/>
      <c r="AK27" s="689"/>
      <c r="AL27" s="690">
        <v>0.1</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584911</v>
      </c>
      <c r="BH27" s="686"/>
      <c r="BI27" s="686"/>
      <c r="BJ27" s="686"/>
      <c r="BK27" s="686"/>
      <c r="BL27" s="686"/>
      <c r="BM27" s="686"/>
      <c r="BN27" s="687"/>
      <c r="BO27" s="688">
        <v>100</v>
      </c>
      <c r="BP27" s="688"/>
      <c r="BQ27" s="688"/>
      <c r="BR27" s="688"/>
      <c r="BS27" s="694" t="s">
        <v>140</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281088</v>
      </c>
      <c r="CS27" s="721"/>
      <c r="CT27" s="721"/>
      <c r="CU27" s="721"/>
      <c r="CV27" s="721"/>
      <c r="CW27" s="721"/>
      <c r="CX27" s="721"/>
      <c r="CY27" s="722"/>
      <c r="CZ27" s="690">
        <v>3.7</v>
      </c>
      <c r="DA27" s="719"/>
      <c r="DB27" s="719"/>
      <c r="DC27" s="723"/>
      <c r="DD27" s="694">
        <v>96806</v>
      </c>
      <c r="DE27" s="721"/>
      <c r="DF27" s="721"/>
      <c r="DG27" s="721"/>
      <c r="DH27" s="721"/>
      <c r="DI27" s="721"/>
      <c r="DJ27" s="721"/>
      <c r="DK27" s="722"/>
      <c r="DL27" s="694">
        <v>95966</v>
      </c>
      <c r="DM27" s="721"/>
      <c r="DN27" s="721"/>
      <c r="DO27" s="721"/>
      <c r="DP27" s="721"/>
      <c r="DQ27" s="721"/>
      <c r="DR27" s="721"/>
      <c r="DS27" s="721"/>
      <c r="DT27" s="721"/>
      <c r="DU27" s="721"/>
      <c r="DV27" s="722"/>
      <c r="DW27" s="690">
        <v>3</v>
      </c>
      <c r="DX27" s="719"/>
      <c r="DY27" s="719"/>
      <c r="DZ27" s="719"/>
      <c r="EA27" s="719"/>
      <c r="EB27" s="719"/>
      <c r="EC27" s="720"/>
    </row>
    <row r="28" spans="2:133" ht="11.25" customHeight="1" x14ac:dyDescent="0.15">
      <c r="B28" s="682" t="s">
        <v>301</v>
      </c>
      <c r="C28" s="683"/>
      <c r="D28" s="683"/>
      <c r="E28" s="683"/>
      <c r="F28" s="683"/>
      <c r="G28" s="683"/>
      <c r="H28" s="683"/>
      <c r="I28" s="683"/>
      <c r="J28" s="683"/>
      <c r="K28" s="683"/>
      <c r="L28" s="683"/>
      <c r="M28" s="683"/>
      <c r="N28" s="683"/>
      <c r="O28" s="683"/>
      <c r="P28" s="683"/>
      <c r="Q28" s="684"/>
      <c r="R28" s="685">
        <v>55465</v>
      </c>
      <c r="S28" s="686"/>
      <c r="T28" s="686"/>
      <c r="U28" s="686"/>
      <c r="V28" s="686"/>
      <c r="W28" s="686"/>
      <c r="X28" s="686"/>
      <c r="Y28" s="687"/>
      <c r="Z28" s="688">
        <v>0.7</v>
      </c>
      <c r="AA28" s="688"/>
      <c r="AB28" s="688"/>
      <c r="AC28" s="688"/>
      <c r="AD28" s="689" t="s">
        <v>228</v>
      </c>
      <c r="AE28" s="689"/>
      <c r="AF28" s="689"/>
      <c r="AG28" s="689"/>
      <c r="AH28" s="689"/>
      <c r="AI28" s="689"/>
      <c r="AJ28" s="689"/>
      <c r="AK28" s="689"/>
      <c r="AL28" s="690" t="s">
        <v>228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511650</v>
      </c>
      <c r="CS28" s="686"/>
      <c r="CT28" s="686"/>
      <c r="CU28" s="686"/>
      <c r="CV28" s="686"/>
      <c r="CW28" s="686"/>
      <c r="CX28" s="686"/>
      <c r="CY28" s="687"/>
      <c r="CZ28" s="690">
        <v>6.8</v>
      </c>
      <c r="DA28" s="719"/>
      <c r="DB28" s="719"/>
      <c r="DC28" s="723"/>
      <c r="DD28" s="694">
        <v>511650</v>
      </c>
      <c r="DE28" s="686"/>
      <c r="DF28" s="686"/>
      <c r="DG28" s="686"/>
      <c r="DH28" s="686"/>
      <c r="DI28" s="686"/>
      <c r="DJ28" s="686"/>
      <c r="DK28" s="687"/>
      <c r="DL28" s="694">
        <v>511650</v>
      </c>
      <c r="DM28" s="686"/>
      <c r="DN28" s="686"/>
      <c r="DO28" s="686"/>
      <c r="DP28" s="686"/>
      <c r="DQ28" s="686"/>
      <c r="DR28" s="686"/>
      <c r="DS28" s="686"/>
      <c r="DT28" s="686"/>
      <c r="DU28" s="686"/>
      <c r="DV28" s="687"/>
      <c r="DW28" s="690">
        <v>15.9</v>
      </c>
      <c r="DX28" s="719"/>
      <c r="DY28" s="719"/>
      <c r="DZ28" s="719"/>
      <c r="EA28" s="719"/>
      <c r="EB28" s="719"/>
      <c r="EC28" s="720"/>
    </row>
    <row r="29" spans="2:133" ht="11.25" customHeight="1" x14ac:dyDescent="0.15">
      <c r="B29" s="682" t="s">
        <v>303</v>
      </c>
      <c r="C29" s="683"/>
      <c r="D29" s="683"/>
      <c r="E29" s="683"/>
      <c r="F29" s="683"/>
      <c r="G29" s="683"/>
      <c r="H29" s="683"/>
      <c r="I29" s="683"/>
      <c r="J29" s="683"/>
      <c r="K29" s="683"/>
      <c r="L29" s="683"/>
      <c r="M29" s="683"/>
      <c r="N29" s="683"/>
      <c r="O29" s="683"/>
      <c r="P29" s="683"/>
      <c r="Q29" s="684"/>
      <c r="R29" s="685">
        <v>40315</v>
      </c>
      <c r="S29" s="686"/>
      <c r="T29" s="686"/>
      <c r="U29" s="686"/>
      <c r="V29" s="686"/>
      <c r="W29" s="686"/>
      <c r="X29" s="686"/>
      <c r="Y29" s="687"/>
      <c r="Z29" s="688">
        <v>0.5</v>
      </c>
      <c r="AA29" s="688"/>
      <c r="AB29" s="688"/>
      <c r="AC29" s="688"/>
      <c r="AD29" s="689">
        <v>8696</v>
      </c>
      <c r="AE29" s="689"/>
      <c r="AF29" s="689"/>
      <c r="AG29" s="689"/>
      <c r="AH29" s="689"/>
      <c r="AI29" s="689"/>
      <c r="AJ29" s="689"/>
      <c r="AK29" s="689"/>
      <c r="AL29" s="690">
        <v>0.3</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304</v>
      </c>
      <c r="CE29" s="730"/>
      <c r="CF29" s="700" t="s">
        <v>305</v>
      </c>
      <c r="CG29" s="701"/>
      <c r="CH29" s="701"/>
      <c r="CI29" s="701"/>
      <c r="CJ29" s="701"/>
      <c r="CK29" s="701"/>
      <c r="CL29" s="701"/>
      <c r="CM29" s="701"/>
      <c r="CN29" s="701"/>
      <c r="CO29" s="701"/>
      <c r="CP29" s="701"/>
      <c r="CQ29" s="702"/>
      <c r="CR29" s="685">
        <v>511650</v>
      </c>
      <c r="CS29" s="721"/>
      <c r="CT29" s="721"/>
      <c r="CU29" s="721"/>
      <c r="CV29" s="721"/>
      <c r="CW29" s="721"/>
      <c r="CX29" s="721"/>
      <c r="CY29" s="722"/>
      <c r="CZ29" s="690">
        <v>6.8</v>
      </c>
      <c r="DA29" s="719"/>
      <c r="DB29" s="719"/>
      <c r="DC29" s="723"/>
      <c r="DD29" s="694">
        <v>511650</v>
      </c>
      <c r="DE29" s="721"/>
      <c r="DF29" s="721"/>
      <c r="DG29" s="721"/>
      <c r="DH29" s="721"/>
      <c r="DI29" s="721"/>
      <c r="DJ29" s="721"/>
      <c r="DK29" s="722"/>
      <c r="DL29" s="694">
        <v>511650</v>
      </c>
      <c r="DM29" s="721"/>
      <c r="DN29" s="721"/>
      <c r="DO29" s="721"/>
      <c r="DP29" s="721"/>
      <c r="DQ29" s="721"/>
      <c r="DR29" s="721"/>
      <c r="DS29" s="721"/>
      <c r="DT29" s="721"/>
      <c r="DU29" s="721"/>
      <c r="DV29" s="722"/>
      <c r="DW29" s="690">
        <v>15.9</v>
      </c>
      <c r="DX29" s="719"/>
      <c r="DY29" s="719"/>
      <c r="DZ29" s="719"/>
      <c r="EA29" s="719"/>
      <c r="EB29" s="719"/>
      <c r="EC29" s="720"/>
    </row>
    <row r="30" spans="2:133" ht="11.25" customHeight="1" x14ac:dyDescent="0.15">
      <c r="B30" s="682" t="s">
        <v>306</v>
      </c>
      <c r="C30" s="683"/>
      <c r="D30" s="683"/>
      <c r="E30" s="683"/>
      <c r="F30" s="683"/>
      <c r="G30" s="683"/>
      <c r="H30" s="683"/>
      <c r="I30" s="683"/>
      <c r="J30" s="683"/>
      <c r="K30" s="683"/>
      <c r="L30" s="683"/>
      <c r="M30" s="683"/>
      <c r="N30" s="683"/>
      <c r="O30" s="683"/>
      <c r="P30" s="683"/>
      <c r="Q30" s="684"/>
      <c r="R30" s="685">
        <v>3938</v>
      </c>
      <c r="S30" s="686"/>
      <c r="T30" s="686"/>
      <c r="U30" s="686"/>
      <c r="V30" s="686"/>
      <c r="W30" s="686"/>
      <c r="X30" s="686"/>
      <c r="Y30" s="687"/>
      <c r="Z30" s="688">
        <v>0.1</v>
      </c>
      <c r="AA30" s="688"/>
      <c r="AB30" s="688"/>
      <c r="AC30" s="688"/>
      <c r="AD30" s="689" t="s">
        <v>228</v>
      </c>
      <c r="AE30" s="689"/>
      <c r="AF30" s="689"/>
      <c r="AG30" s="689"/>
      <c r="AH30" s="689"/>
      <c r="AI30" s="689"/>
      <c r="AJ30" s="689"/>
      <c r="AK30" s="689"/>
      <c r="AL30" s="690" t="s">
        <v>228</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307</v>
      </c>
      <c r="BH30" s="738"/>
      <c r="BI30" s="738"/>
      <c r="BJ30" s="738"/>
      <c r="BK30" s="738"/>
      <c r="BL30" s="738"/>
      <c r="BM30" s="738"/>
      <c r="BN30" s="738"/>
      <c r="BO30" s="738"/>
      <c r="BP30" s="738"/>
      <c r="BQ30" s="739"/>
      <c r="BR30" s="664" t="s">
        <v>308</v>
      </c>
      <c r="BS30" s="738"/>
      <c r="BT30" s="738"/>
      <c r="BU30" s="738"/>
      <c r="BV30" s="738"/>
      <c r="BW30" s="738"/>
      <c r="BX30" s="738"/>
      <c r="BY30" s="738"/>
      <c r="BZ30" s="738"/>
      <c r="CA30" s="738"/>
      <c r="CB30" s="739"/>
      <c r="CD30" s="731"/>
      <c r="CE30" s="732"/>
      <c r="CF30" s="700" t="s">
        <v>309</v>
      </c>
      <c r="CG30" s="701"/>
      <c r="CH30" s="701"/>
      <c r="CI30" s="701"/>
      <c r="CJ30" s="701"/>
      <c r="CK30" s="701"/>
      <c r="CL30" s="701"/>
      <c r="CM30" s="701"/>
      <c r="CN30" s="701"/>
      <c r="CO30" s="701"/>
      <c r="CP30" s="701"/>
      <c r="CQ30" s="702"/>
      <c r="CR30" s="685">
        <v>490189</v>
      </c>
      <c r="CS30" s="686"/>
      <c r="CT30" s="686"/>
      <c r="CU30" s="686"/>
      <c r="CV30" s="686"/>
      <c r="CW30" s="686"/>
      <c r="CX30" s="686"/>
      <c r="CY30" s="687"/>
      <c r="CZ30" s="690">
        <v>6.5</v>
      </c>
      <c r="DA30" s="719"/>
      <c r="DB30" s="719"/>
      <c r="DC30" s="723"/>
      <c r="DD30" s="694">
        <v>490189</v>
      </c>
      <c r="DE30" s="686"/>
      <c r="DF30" s="686"/>
      <c r="DG30" s="686"/>
      <c r="DH30" s="686"/>
      <c r="DI30" s="686"/>
      <c r="DJ30" s="686"/>
      <c r="DK30" s="687"/>
      <c r="DL30" s="694">
        <v>490189</v>
      </c>
      <c r="DM30" s="686"/>
      <c r="DN30" s="686"/>
      <c r="DO30" s="686"/>
      <c r="DP30" s="686"/>
      <c r="DQ30" s="686"/>
      <c r="DR30" s="686"/>
      <c r="DS30" s="686"/>
      <c r="DT30" s="686"/>
      <c r="DU30" s="686"/>
      <c r="DV30" s="687"/>
      <c r="DW30" s="690">
        <v>15.3</v>
      </c>
      <c r="DX30" s="719"/>
      <c r="DY30" s="719"/>
      <c r="DZ30" s="719"/>
      <c r="EA30" s="719"/>
      <c r="EB30" s="719"/>
      <c r="EC30" s="720"/>
    </row>
    <row r="31" spans="2:133" ht="11.25" customHeight="1" x14ac:dyDescent="0.15">
      <c r="B31" s="682" t="s">
        <v>310</v>
      </c>
      <c r="C31" s="683"/>
      <c r="D31" s="683"/>
      <c r="E31" s="683"/>
      <c r="F31" s="683"/>
      <c r="G31" s="683"/>
      <c r="H31" s="683"/>
      <c r="I31" s="683"/>
      <c r="J31" s="683"/>
      <c r="K31" s="683"/>
      <c r="L31" s="683"/>
      <c r="M31" s="683"/>
      <c r="N31" s="683"/>
      <c r="O31" s="683"/>
      <c r="P31" s="683"/>
      <c r="Q31" s="684"/>
      <c r="R31" s="685">
        <v>884061</v>
      </c>
      <c r="S31" s="686"/>
      <c r="T31" s="686"/>
      <c r="U31" s="686"/>
      <c r="V31" s="686"/>
      <c r="W31" s="686"/>
      <c r="X31" s="686"/>
      <c r="Y31" s="687"/>
      <c r="Z31" s="688">
        <v>11.6</v>
      </c>
      <c r="AA31" s="688"/>
      <c r="AB31" s="688"/>
      <c r="AC31" s="688"/>
      <c r="AD31" s="689" t="s">
        <v>140</v>
      </c>
      <c r="AE31" s="689"/>
      <c r="AF31" s="689"/>
      <c r="AG31" s="689"/>
      <c r="AH31" s="689"/>
      <c r="AI31" s="689"/>
      <c r="AJ31" s="689"/>
      <c r="AK31" s="689"/>
      <c r="AL31" s="690" t="s">
        <v>228</v>
      </c>
      <c r="AM31" s="691"/>
      <c r="AN31" s="691"/>
      <c r="AO31" s="692"/>
      <c r="AP31" s="742" t="s">
        <v>311</v>
      </c>
      <c r="AQ31" s="743"/>
      <c r="AR31" s="743"/>
      <c r="AS31" s="743"/>
      <c r="AT31" s="748" t="s">
        <v>312</v>
      </c>
      <c r="AU31" s="231"/>
      <c r="AV31" s="231"/>
      <c r="AW31" s="231"/>
      <c r="AX31" s="671" t="s">
        <v>189</v>
      </c>
      <c r="AY31" s="672"/>
      <c r="AZ31" s="672"/>
      <c r="BA31" s="672"/>
      <c r="BB31" s="672"/>
      <c r="BC31" s="672"/>
      <c r="BD31" s="672"/>
      <c r="BE31" s="672"/>
      <c r="BF31" s="673"/>
      <c r="BG31" s="753">
        <v>99.4</v>
      </c>
      <c r="BH31" s="740"/>
      <c r="BI31" s="740"/>
      <c r="BJ31" s="740"/>
      <c r="BK31" s="740"/>
      <c r="BL31" s="740"/>
      <c r="BM31" s="680">
        <v>98.4</v>
      </c>
      <c r="BN31" s="740"/>
      <c r="BO31" s="740"/>
      <c r="BP31" s="740"/>
      <c r="BQ31" s="741"/>
      <c r="BR31" s="753">
        <v>99.3</v>
      </c>
      <c r="BS31" s="740"/>
      <c r="BT31" s="740"/>
      <c r="BU31" s="740"/>
      <c r="BV31" s="740"/>
      <c r="BW31" s="740"/>
      <c r="BX31" s="680">
        <v>98.3</v>
      </c>
      <c r="BY31" s="740"/>
      <c r="BZ31" s="740"/>
      <c r="CA31" s="740"/>
      <c r="CB31" s="741"/>
      <c r="CD31" s="731"/>
      <c r="CE31" s="732"/>
      <c r="CF31" s="700" t="s">
        <v>313</v>
      </c>
      <c r="CG31" s="701"/>
      <c r="CH31" s="701"/>
      <c r="CI31" s="701"/>
      <c r="CJ31" s="701"/>
      <c r="CK31" s="701"/>
      <c r="CL31" s="701"/>
      <c r="CM31" s="701"/>
      <c r="CN31" s="701"/>
      <c r="CO31" s="701"/>
      <c r="CP31" s="701"/>
      <c r="CQ31" s="702"/>
      <c r="CR31" s="685">
        <v>21461</v>
      </c>
      <c r="CS31" s="721"/>
      <c r="CT31" s="721"/>
      <c r="CU31" s="721"/>
      <c r="CV31" s="721"/>
      <c r="CW31" s="721"/>
      <c r="CX31" s="721"/>
      <c r="CY31" s="722"/>
      <c r="CZ31" s="690">
        <v>0.3</v>
      </c>
      <c r="DA31" s="719"/>
      <c r="DB31" s="719"/>
      <c r="DC31" s="723"/>
      <c r="DD31" s="694">
        <v>21461</v>
      </c>
      <c r="DE31" s="721"/>
      <c r="DF31" s="721"/>
      <c r="DG31" s="721"/>
      <c r="DH31" s="721"/>
      <c r="DI31" s="721"/>
      <c r="DJ31" s="721"/>
      <c r="DK31" s="722"/>
      <c r="DL31" s="694">
        <v>21461</v>
      </c>
      <c r="DM31" s="721"/>
      <c r="DN31" s="721"/>
      <c r="DO31" s="721"/>
      <c r="DP31" s="721"/>
      <c r="DQ31" s="721"/>
      <c r="DR31" s="721"/>
      <c r="DS31" s="721"/>
      <c r="DT31" s="721"/>
      <c r="DU31" s="721"/>
      <c r="DV31" s="722"/>
      <c r="DW31" s="690">
        <v>0.7</v>
      </c>
      <c r="DX31" s="719"/>
      <c r="DY31" s="719"/>
      <c r="DZ31" s="719"/>
      <c r="EA31" s="719"/>
      <c r="EB31" s="719"/>
      <c r="EC31" s="720"/>
    </row>
    <row r="32" spans="2:133" ht="11.25" customHeight="1" x14ac:dyDescent="0.15">
      <c r="B32" s="735" t="s">
        <v>314</v>
      </c>
      <c r="C32" s="736"/>
      <c r="D32" s="736"/>
      <c r="E32" s="736"/>
      <c r="F32" s="736"/>
      <c r="G32" s="736"/>
      <c r="H32" s="736"/>
      <c r="I32" s="736"/>
      <c r="J32" s="736"/>
      <c r="K32" s="736"/>
      <c r="L32" s="736"/>
      <c r="M32" s="736"/>
      <c r="N32" s="736"/>
      <c r="O32" s="736"/>
      <c r="P32" s="736"/>
      <c r="Q32" s="737"/>
      <c r="R32" s="685" t="s">
        <v>228</v>
      </c>
      <c r="S32" s="686"/>
      <c r="T32" s="686"/>
      <c r="U32" s="686"/>
      <c r="V32" s="686"/>
      <c r="W32" s="686"/>
      <c r="X32" s="686"/>
      <c r="Y32" s="687"/>
      <c r="Z32" s="688" t="s">
        <v>228</v>
      </c>
      <c r="AA32" s="688"/>
      <c r="AB32" s="688"/>
      <c r="AC32" s="688"/>
      <c r="AD32" s="689" t="s">
        <v>228</v>
      </c>
      <c r="AE32" s="689"/>
      <c r="AF32" s="689"/>
      <c r="AG32" s="689"/>
      <c r="AH32" s="689"/>
      <c r="AI32" s="689"/>
      <c r="AJ32" s="689"/>
      <c r="AK32" s="689"/>
      <c r="AL32" s="690" t="s">
        <v>228</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4">
        <v>99.1</v>
      </c>
      <c r="BH32" s="721"/>
      <c r="BI32" s="721"/>
      <c r="BJ32" s="721"/>
      <c r="BK32" s="721"/>
      <c r="BL32" s="721"/>
      <c r="BM32" s="691">
        <v>98.1</v>
      </c>
      <c r="BN32" s="751"/>
      <c r="BO32" s="751"/>
      <c r="BP32" s="751"/>
      <c r="BQ32" s="752"/>
      <c r="BR32" s="754">
        <v>99</v>
      </c>
      <c r="BS32" s="721"/>
      <c r="BT32" s="721"/>
      <c r="BU32" s="721"/>
      <c r="BV32" s="721"/>
      <c r="BW32" s="721"/>
      <c r="BX32" s="691">
        <v>98</v>
      </c>
      <c r="BY32" s="751"/>
      <c r="BZ32" s="751"/>
      <c r="CA32" s="751"/>
      <c r="CB32" s="752"/>
      <c r="CD32" s="733"/>
      <c r="CE32" s="734"/>
      <c r="CF32" s="700" t="s">
        <v>317</v>
      </c>
      <c r="CG32" s="701"/>
      <c r="CH32" s="701"/>
      <c r="CI32" s="701"/>
      <c r="CJ32" s="701"/>
      <c r="CK32" s="701"/>
      <c r="CL32" s="701"/>
      <c r="CM32" s="701"/>
      <c r="CN32" s="701"/>
      <c r="CO32" s="701"/>
      <c r="CP32" s="701"/>
      <c r="CQ32" s="702"/>
      <c r="CR32" s="685" t="s">
        <v>228</v>
      </c>
      <c r="CS32" s="686"/>
      <c r="CT32" s="686"/>
      <c r="CU32" s="686"/>
      <c r="CV32" s="686"/>
      <c r="CW32" s="686"/>
      <c r="CX32" s="686"/>
      <c r="CY32" s="687"/>
      <c r="CZ32" s="690" t="s">
        <v>228</v>
      </c>
      <c r="DA32" s="719"/>
      <c r="DB32" s="719"/>
      <c r="DC32" s="723"/>
      <c r="DD32" s="694" t="s">
        <v>228</v>
      </c>
      <c r="DE32" s="686"/>
      <c r="DF32" s="686"/>
      <c r="DG32" s="686"/>
      <c r="DH32" s="686"/>
      <c r="DI32" s="686"/>
      <c r="DJ32" s="686"/>
      <c r="DK32" s="687"/>
      <c r="DL32" s="694" t="s">
        <v>140</v>
      </c>
      <c r="DM32" s="686"/>
      <c r="DN32" s="686"/>
      <c r="DO32" s="686"/>
      <c r="DP32" s="686"/>
      <c r="DQ32" s="686"/>
      <c r="DR32" s="686"/>
      <c r="DS32" s="686"/>
      <c r="DT32" s="686"/>
      <c r="DU32" s="686"/>
      <c r="DV32" s="687"/>
      <c r="DW32" s="690" t="s">
        <v>228</v>
      </c>
      <c r="DX32" s="719"/>
      <c r="DY32" s="719"/>
      <c r="DZ32" s="719"/>
      <c r="EA32" s="719"/>
      <c r="EB32" s="719"/>
      <c r="EC32" s="720"/>
    </row>
    <row r="33" spans="2:133" ht="11.25" customHeight="1" x14ac:dyDescent="0.15">
      <c r="B33" s="682" t="s">
        <v>318</v>
      </c>
      <c r="C33" s="683"/>
      <c r="D33" s="683"/>
      <c r="E33" s="683"/>
      <c r="F33" s="683"/>
      <c r="G33" s="683"/>
      <c r="H33" s="683"/>
      <c r="I33" s="683"/>
      <c r="J33" s="683"/>
      <c r="K33" s="683"/>
      <c r="L33" s="683"/>
      <c r="M33" s="683"/>
      <c r="N33" s="683"/>
      <c r="O33" s="683"/>
      <c r="P33" s="683"/>
      <c r="Q33" s="684"/>
      <c r="R33" s="685">
        <v>1391624</v>
      </c>
      <c r="S33" s="686"/>
      <c r="T33" s="686"/>
      <c r="U33" s="686"/>
      <c r="V33" s="686"/>
      <c r="W33" s="686"/>
      <c r="X33" s="686"/>
      <c r="Y33" s="687"/>
      <c r="Z33" s="688">
        <v>18.3</v>
      </c>
      <c r="AA33" s="688"/>
      <c r="AB33" s="688"/>
      <c r="AC33" s="688"/>
      <c r="AD33" s="689" t="s">
        <v>228</v>
      </c>
      <c r="AE33" s="689"/>
      <c r="AF33" s="689"/>
      <c r="AG33" s="689"/>
      <c r="AH33" s="689"/>
      <c r="AI33" s="689"/>
      <c r="AJ33" s="689"/>
      <c r="AK33" s="689"/>
      <c r="AL33" s="690" t="s">
        <v>228</v>
      </c>
      <c r="AM33" s="691"/>
      <c r="AN33" s="691"/>
      <c r="AO33" s="692"/>
      <c r="AP33" s="746"/>
      <c r="AQ33" s="747"/>
      <c r="AR33" s="747"/>
      <c r="AS33" s="747"/>
      <c r="AT33" s="750"/>
      <c r="AU33" s="232"/>
      <c r="AV33" s="232"/>
      <c r="AW33" s="232"/>
      <c r="AX33" s="726" t="s">
        <v>319</v>
      </c>
      <c r="AY33" s="727"/>
      <c r="AZ33" s="727"/>
      <c r="BA33" s="727"/>
      <c r="BB33" s="727"/>
      <c r="BC33" s="727"/>
      <c r="BD33" s="727"/>
      <c r="BE33" s="727"/>
      <c r="BF33" s="728"/>
      <c r="BG33" s="755">
        <v>99.5</v>
      </c>
      <c r="BH33" s="756"/>
      <c r="BI33" s="756"/>
      <c r="BJ33" s="756"/>
      <c r="BK33" s="756"/>
      <c r="BL33" s="756"/>
      <c r="BM33" s="757">
        <v>98.5</v>
      </c>
      <c r="BN33" s="756"/>
      <c r="BO33" s="756"/>
      <c r="BP33" s="756"/>
      <c r="BQ33" s="758"/>
      <c r="BR33" s="755">
        <v>99.5</v>
      </c>
      <c r="BS33" s="756"/>
      <c r="BT33" s="756"/>
      <c r="BU33" s="756"/>
      <c r="BV33" s="756"/>
      <c r="BW33" s="756"/>
      <c r="BX33" s="757">
        <v>98.3</v>
      </c>
      <c r="BY33" s="756"/>
      <c r="BZ33" s="756"/>
      <c r="CA33" s="756"/>
      <c r="CB33" s="758"/>
      <c r="CD33" s="700" t="s">
        <v>320</v>
      </c>
      <c r="CE33" s="701"/>
      <c r="CF33" s="701"/>
      <c r="CG33" s="701"/>
      <c r="CH33" s="701"/>
      <c r="CI33" s="701"/>
      <c r="CJ33" s="701"/>
      <c r="CK33" s="701"/>
      <c r="CL33" s="701"/>
      <c r="CM33" s="701"/>
      <c r="CN33" s="701"/>
      <c r="CO33" s="701"/>
      <c r="CP33" s="701"/>
      <c r="CQ33" s="702"/>
      <c r="CR33" s="685">
        <v>3744102</v>
      </c>
      <c r="CS33" s="721"/>
      <c r="CT33" s="721"/>
      <c r="CU33" s="721"/>
      <c r="CV33" s="721"/>
      <c r="CW33" s="721"/>
      <c r="CX33" s="721"/>
      <c r="CY33" s="722"/>
      <c r="CZ33" s="690">
        <v>49.7</v>
      </c>
      <c r="DA33" s="719"/>
      <c r="DB33" s="719"/>
      <c r="DC33" s="723"/>
      <c r="DD33" s="694">
        <v>2087547</v>
      </c>
      <c r="DE33" s="721"/>
      <c r="DF33" s="721"/>
      <c r="DG33" s="721"/>
      <c r="DH33" s="721"/>
      <c r="DI33" s="721"/>
      <c r="DJ33" s="721"/>
      <c r="DK33" s="722"/>
      <c r="DL33" s="694">
        <v>1211459</v>
      </c>
      <c r="DM33" s="721"/>
      <c r="DN33" s="721"/>
      <c r="DO33" s="721"/>
      <c r="DP33" s="721"/>
      <c r="DQ33" s="721"/>
      <c r="DR33" s="721"/>
      <c r="DS33" s="721"/>
      <c r="DT33" s="721"/>
      <c r="DU33" s="721"/>
      <c r="DV33" s="722"/>
      <c r="DW33" s="690">
        <v>37.700000000000003</v>
      </c>
      <c r="DX33" s="719"/>
      <c r="DY33" s="719"/>
      <c r="DZ33" s="719"/>
      <c r="EA33" s="719"/>
      <c r="EB33" s="719"/>
      <c r="EC33" s="720"/>
    </row>
    <row r="34" spans="2:133" ht="11.25" customHeight="1" x14ac:dyDescent="0.15">
      <c r="B34" s="682" t="s">
        <v>321</v>
      </c>
      <c r="C34" s="683"/>
      <c r="D34" s="683"/>
      <c r="E34" s="683"/>
      <c r="F34" s="683"/>
      <c r="G34" s="683"/>
      <c r="H34" s="683"/>
      <c r="I34" s="683"/>
      <c r="J34" s="683"/>
      <c r="K34" s="683"/>
      <c r="L34" s="683"/>
      <c r="M34" s="683"/>
      <c r="N34" s="683"/>
      <c r="O34" s="683"/>
      <c r="P34" s="683"/>
      <c r="Q34" s="684"/>
      <c r="R34" s="685">
        <v>22371</v>
      </c>
      <c r="S34" s="686"/>
      <c r="T34" s="686"/>
      <c r="U34" s="686"/>
      <c r="V34" s="686"/>
      <c r="W34" s="686"/>
      <c r="X34" s="686"/>
      <c r="Y34" s="687"/>
      <c r="Z34" s="688">
        <v>0.3</v>
      </c>
      <c r="AA34" s="688"/>
      <c r="AB34" s="688"/>
      <c r="AC34" s="688"/>
      <c r="AD34" s="689">
        <v>17336</v>
      </c>
      <c r="AE34" s="689"/>
      <c r="AF34" s="689"/>
      <c r="AG34" s="689"/>
      <c r="AH34" s="689"/>
      <c r="AI34" s="689"/>
      <c r="AJ34" s="689"/>
      <c r="AK34" s="689"/>
      <c r="AL34" s="690">
        <v>0.6</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1010565</v>
      </c>
      <c r="CS34" s="686"/>
      <c r="CT34" s="686"/>
      <c r="CU34" s="686"/>
      <c r="CV34" s="686"/>
      <c r="CW34" s="686"/>
      <c r="CX34" s="686"/>
      <c r="CY34" s="687"/>
      <c r="CZ34" s="690">
        <v>13.4</v>
      </c>
      <c r="DA34" s="719"/>
      <c r="DB34" s="719"/>
      <c r="DC34" s="723"/>
      <c r="DD34" s="694">
        <v>739519</v>
      </c>
      <c r="DE34" s="686"/>
      <c r="DF34" s="686"/>
      <c r="DG34" s="686"/>
      <c r="DH34" s="686"/>
      <c r="DI34" s="686"/>
      <c r="DJ34" s="686"/>
      <c r="DK34" s="687"/>
      <c r="DL34" s="694">
        <v>219189</v>
      </c>
      <c r="DM34" s="686"/>
      <c r="DN34" s="686"/>
      <c r="DO34" s="686"/>
      <c r="DP34" s="686"/>
      <c r="DQ34" s="686"/>
      <c r="DR34" s="686"/>
      <c r="DS34" s="686"/>
      <c r="DT34" s="686"/>
      <c r="DU34" s="686"/>
      <c r="DV34" s="687"/>
      <c r="DW34" s="690">
        <v>6.8</v>
      </c>
      <c r="DX34" s="719"/>
      <c r="DY34" s="719"/>
      <c r="DZ34" s="719"/>
      <c r="EA34" s="719"/>
      <c r="EB34" s="719"/>
      <c r="EC34" s="720"/>
    </row>
    <row r="35" spans="2:133" ht="11.25" customHeight="1" x14ac:dyDescent="0.15">
      <c r="B35" s="682" t="s">
        <v>323</v>
      </c>
      <c r="C35" s="683"/>
      <c r="D35" s="683"/>
      <c r="E35" s="683"/>
      <c r="F35" s="683"/>
      <c r="G35" s="683"/>
      <c r="H35" s="683"/>
      <c r="I35" s="683"/>
      <c r="J35" s="683"/>
      <c r="K35" s="683"/>
      <c r="L35" s="683"/>
      <c r="M35" s="683"/>
      <c r="N35" s="683"/>
      <c r="O35" s="683"/>
      <c r="P35" s="683"/>
      <c r="Q35" s="684"/>
      <c r="R35" s="685">
        <v>14918</v>
      </c>
      <c r="S35" s="686"/>
      <c r="T35" s="686"/>
      <c r="U35" s="686"/>
      <c r="V35" s="686"/>
      <c r="W35" s="686"/>
      <c r="X35" s="686"/>
      <c r="Y35" s="687"/>
      <c r="Z35" s="688">
        <v>0.2</v>
      </c>
      <c r="AA35" s="688"/>
      <c r="AB35" s="688"/>
      <c r="AC35" s="688"/>
      <c r="AD35" s="689" t="s">
        <v>228</v>
      </c>
      <c r="AE35" s="689"/>
      <c r="AF35" s="689"/>
      <c r="AG35" s="689"/>
      <c r="AH35" s="689"/>
      <c r="AI35" s="689"/>
      <c r="AJ35" s="689"/>
      <c r="AK35" s="689"/>
      <c r="AL35" s="690" t="s">
        <v>228</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265990</v>
      </c>
      <c r="CS35" s="721"/>
      <c r="CT35" s="721"/>
      <c r="CU35" s="721"/>
      <c r="CV35" s="721"/>
      <c r="CW35" s="721"/>
      <c r="CX35" s="721"/>
      <c r="CY35" s="722"/>
      <c r="CZ35" s="690">
        <v>3.5</v>
      </c>
      <c r="DA35" s="719"/>
      <c r="DB35" s="719"/>
      <c r="DC35" s="723"/>
      <c r="DD35" s="694">
        <v>234666</v>
      </c>
      <c r="DE35" s="721"/>
      <c r="DF35" s="721"/>
      <c r="DG35" s="721"/>
      <c r="DH35" s="721"/>
      <c r="DI35" s="721"/>
      <c r="DJ35" s="721"/>
      <c r="DK35" s="722"/>
      <c r="DL35" s="694">
        <v>234666</v>
      </c>
      <c r="DM35" s="721"/>
      <c r="DN35" s="721"/>
      <c r="DO35" s="721"/>
      <c r="DP35" s="721"/>
      <c r="DQ35" s="721"/>
      <c r="DR35" s="721"/>
      <c r="DS35" s="721"/>
      <c r="DT35" s="721"/>
      <c r="DU35" s="721"/>
      <c r="DV35" s="722"/>
      <c r="DW35" s="690">
        <v>7.3</v>
      </c>
      <c r="DX35" s="719"/>
      <c r="DY35" s="719"/>
      <c r="DZ35" s="719"/>
      <c r="EA35" s="719"/>
      <c r="EB35" s="719"/>
      <c r="EC35" s="720"/>
    </row>
    <row r="36" spans="2:133" ht="11.25" customHeight="1" x14ac:dyDescent="0.15">
      <c r="B36" s="682" t="s">
        <v>327</v>
      </c>
      <c r="C36" s="683"/>
      <c r="D36" s="683"/>
      <c r="E36" s="683"/>
      <c r="F36" s="683"/>
      <c r="G36" s="683"/>
      <c r="H36" s="683"/>
      <c r="I36" s="683"/>
      <c r="J36" s="683"/>
      <c r="K36" s="683"/>
      <c r="L36" s="683"/>
      <c r="M36" s="683"/>
      <c r="N36" s="683"/>
      <c r="O36" s="683"/>
      <c r="P36" s="683"/>
      <c r="Q36" s="684"/>
      <c r="R36" s="685">
        <v>18181</v>
      </c>
      <c r="S36" s="686"/>
      <c r="T36" s="686"/>
      <c r="U36" s="686"/>
      <c r="V36" s="686"/>
      <c r="W36" s="686"/>
      <c r="X36" s="686"/>
      <c r="Y36" s="687"/>
      <c r="Z36" s="688">
        <v>0.2</v>
      </c>
      <c r="AA36" s="688"/>
      <c r="AB36" s="688"/>
      <c r="AC36" s="688"/>
      <c r="AD36" s="689" t="s">
        <v>228</v>
      </c>
      <c r="AE36" s="689"/>
      <c r="AF36" s="689"/>
      <c r="AG36" s="689"/>
      <c r="AH36" s="689"/>
      <c r="AI36" s="689"/>
      <c r="AJ36" s="689"/>
      <c r="AK36" s="689"/>
      <c r="AL36" s="690" t="s">
        <v>228</v>
      </c>
      <c r="AM36" s="691"/>
      <c r="AN36" s="691"/>
      <c r="AO36" s="692"/>
      <c r="AP36" s="235"/>
      <c r="AQ36" s="759" t="s">
        <v>328</v>
      </c>
      <c r="AR36" s="760"/>
      <c r="AS36" s="760"/>
      <c r="AT36" s="760"/>
      <c r="AU36" s="760"/>
      <c r="AV36" s="760"/>
      <c r="AW36" s="760"/>
      <c r="AX36" s="760"/>
      <c r="AY36" s="761"/>
      <c r="AZ36" s="674">
        <v>783040</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14386</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1627222</v>
      </c>
      <c r="CS36" s="686"/>
      <c r="CT36" s="686"/>
      <c r="CU36" s="686"/>
      <c r="CV36" s="686"/>
      <c r="CW36" s="686"/>
      <c r="CX36" s="686"/>
      <c r="CY36" s="687"/>
      <c r="CZ36" s="690">
        <v>21.6</v>
      </c>
      <c r="DA36" s="719"/>
      <c r="DB36" s="719"/>
      <c r="DC36" s="723"/>
      <c r="DD36" s="694">
        <v>787295</v>
      </c>
      <c r="DE36" s="686"/>
      <c r="DF36" s="686"/>
      <c r="DG36" s="686"/>
      <c r="DH36" s="686"/>
      <c r="DI36" s="686"/>
      <c r="DJ36" s="686"/>
      <c r="DK36" s="687"/>
      <c r="DL36" s="694">
        <v>576510</v>
      </c>
      <c r="DM36" s="686"/>
      <c r="DN36" s="686"/>
      <c r="DO36" s="686"/>
      <c r="DP36" s="686"/>
      <c r="DQ36" s="686"/>
      <c r="DR36" s="686"/>
      <c r="DS36" s="686"/>
      <c r="DT36" s="686"/>
      <c r="DU36" s="686"/>
      <c r="DV36" s="687"/>
      <c r="DW36" s="690">
        <v>17.899999999999999</v>
      </c>
      <c r="DX36" s="719"/>
      <c r="DY36" s="719"/>
      <c r="DZ36" s="719"/>
      <c r="EA36" s="719"/>
      <c r="EB36" s="719"/>
      <c r="EC36" s="720"/>
    </row>
    <row r="37" spans="2:133" ht="11.25" customHeight="1" x14ac:dyDescent="0.15">
      <c r="B37" s="682" t="s">
        <v>331</v>
      </c>
      <c r="C37" s="683"/>
      <c r="D37" s="683"/>
      <c r="E37" s="683"/>
      <c r="F37" s="683"/>
      <c r="G37" s="683"/>
      <c r="H37" s="683"/>
      <c r="I37" s="683"/>
      <c r="J37" s="683"/>
      <c r="K37" s="683"/>
      <c r="L37" s="683"/>
      <c r="M37" s="683"/>
      <c r="N37" s="683"/>
      <c r="O37" s="683"/>
      <c r="P37" s="683"/>
      <c r="Q37" s="684"/>
      <c r="R37" s="685">
        <v>95461</v>
      </c>
      <c r="S37" s="686"/>
      <c r="T37" s="686"/>
      <c r="U37" s="686"/>
      <c r="V37" s="686"/>
      <c r="W37" s="686"/>
      <c r="X37" s="686"/>
      <c r="Y37" s="687"/>
      <c r="Z37" s="688">
        <v>1.3</v>
      </c>
      <c r="AA37" s="688"/>
      <c r="AB37" s="688"/>
      <c r="AC37" s="688"/>
      <c r="AD37" s="689" t="s">
        <v>228</v>
      </c>
      <c r="AE37" s="689"/>
      <c r="AF37" s="689"/>
      <c r="AG37" s="689"/>
      <c r="AH37" s="689"/>
      <c r="AI37" s="689"/>
      <c r="AJ37" s="689"/>
      <c r="AK37" s="689"/>
      <c r="AL37" s="690" t="s">
        <v>228</v>
      </c>
      <c r="AM37" s="691"/>
      <c r="AN37" s="691"/>
      <c r="AO37" s="692"/>
      <c r="AQ37" s="763" t="s">
        <v>332</v>
      </c>
      <c r="AR37" s="764"/>
      <c r="AS37" s="764"/>
      <c r="AT37" s="764"/>
      <c r="AU37" s="764"/>
      <c r="AV37" s="764"/>
      <c r="AW37" s="764"/>
      <c r="AX37" s="764"/>
      <c r="AY37" s="765"/>
      <c r="AZ37" s="685">
        <v>366991</v>
      </c>
      <c r="BA37" s="686"/>
      <c r="BB37" s="686"/>
      <c r="BC37" s="686"/>
      <c r="BD37" s="721"/>
      <c r="BE37" s="721"/>
      <c r="BF37" s="752"/>
      <c r="BG37" s="700" t="s">
        <v>333</v>
      </c>
      <c r="BH37" s="701"/>
      <c r="BI37" s="701"/>
      <c r="BJ37" s="701"/>
      <c r="BK37" s="701"/>
      <c r="BL37" s="701"/>
      <c r="BM37" s="701"/>
      <c r="BN37" s="701"/>
      <c r="BO37" s="701"/>
      <c r="BP37" s="701"/>
      <c r="BQ37" s="701"/>
      <c r="BR37" s="701"/>
      <c r="BS37" s="701"/>
      <c r="BT37" s="701"/>
      <c r="BU37" s="702"/>
      <c r="BV37" s="685">
        <v>11852</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491178</v>
      </c>
      <c r="CS37" s="721"/>
      <c r="CT37" s="721"/>
      <c r="CU37" s="721"/>
      <c r="CV37" s="721"/>
      <c r="CW37" s="721"/>
      <c r="CX37" s="721"/>
      <c r="CY37" s="722"/>
      <c r="CZ37" s="690">
        <v>6.5</v>
      </c>
      <c r="DA37" s="719"/>
      <c r="DB37" s="719"/>
      <c r="DC37" s="723"/>
      <c r="DD37" s="694">
        <v>288727</v>
      </c>
      <c r="DE37" s="721"/>
      <c r="DF37" s="721"/>
      <c r="DG37" s="721"/>
      <c r="DH37" s="721"/>
      <c r="DI37" s="721"/>
      <c r="DJ37" s="721"/>
      <c r="DK37" s="722"/>
      <c r="DL37" s="694">
        <v>288727</v>
      </c>
      <c r="DM37" s="721"/>
      <c r="DN37" s="721"/>
      <c r="DO37" s="721"/>
      <c r="DP37" s="721"/>
      <c r="DQ37" s="721"/>
      <c r="DR37" s="721"/>
      <c r="DS37" s="721"/>
      <c r="DT37" s="721"/>
      <c r="DU37" s="721"/>
      <c r="DV37" s="722"/>
      <c r="DW37" s="690">
        <v>9</v>
      </c>
      <c r="DX37" s="719"/>
      <c r="DY37" s="719"/>
      <c r="DZ37" s="719"/>
      <c r="EA37" s="719"/>
      <c r="EB37" s="719"/>
      <c r="EC37" s="720"/>
    </row>
    <row r="38" spans="2:133" ht="11.25" customHeight="1" x14ac:dyDescent="0.15">
      <c r="B38" s="682" t="s">
        <v>335</v>
      </c>
      <c r="C38" s="683"/>
      <c r="D38" s="683"/>
      <c r="E38" s="683"/>
      <c r="F38" s="683"/>
      <c r="G38" s="683"/>
      <c r="H38" s="683"/>
      <c r="I38" s="683"/>
      <c r="J38" s="683"/>
      <c r="K38" s="683"/>
      <c r="L38" s="683"/>
      <c r="M38" s="683"/>
      <c r="N38" s="683"/>
      <c r="O38" s="683"/>
      <c r="P38" s="683"/>
      <c r="Q38" s="684"/>
      <c r="R38" s="685">
        <v>375692</v>
      </c>
      <c r="S38" s="686"/>
      <c r="T38" s="686"/>
      <c r="U38" s="686"/>
      <c r="V38" s="686"/>
      <c r="W38" s="686"/>
      <c r="X38" s="686"/>
      <c r="Y38" s="687"/>
      <c r="Z38" s="688">
        <v>4.9000000000000004</v>
      </c>
      <c r="AA38" s="688"/>
      <c r="AB38" s="688"/>
      <c r="AC38" s="688"/>
      <c r="AD38" s="689">
        <v>279</v>
      </c>
      <c r="AE38" s="689"/>
      <c r="AF38" s="689"/>
      <c r="AG38" s="689"/>
      <c r="AH38" s="689"/>
      <c r="AI38" s="689"/>
      <c r="AJ38" s="689"/>
      <c r="AK38" s="689"/>
      <c r="AL38" s="690">
        <v>0</v>
      </c>
      <c r="AM38" s="691"/>
      <c r="AN38" s="691"/>
      <c r="AO38" s="692"/>
      <c r="AQ38" s="763" t="s">
        <v>336</v>
      </c>
      <c r="AR38" s="764"/>
      <c r="AS38" s="764"/>
      <c r="AT38" s="764"/>
      <c r="AU38" s="764"/>
      <c r="AV38" s="764"/>
      <c r="AW38" s="764"/>
      <c r="AX38" s="764"/>
      <c r="AY38" s="765"/>
      <c r="AZ38" s="685">
        <v>254630</v>
      </c>
      <c r="BA38" s="686"/>
      <c r="BB38" s="686"/>
      <c r="BC38" s="686"/>
      <c r="BD38" s="721"/>
      <c r="BE38" s="721"/>
      <c r="BF38" s="752"/>
      <c r="BG38" s="700" t="s">
        <v>337</v>
      </c>
      <c r="BH38" s="701"/>
      <c r="BI38" s="701"/>
      <c r="BJ38" s="701"/>
      <c r="BK38" s="701"/>
      <c r="BL38" s="701"/>
      <c r="BM38" s="701"/>
      <c r="BN38" s="701"/>
      <c r="BO38" s="701"/>
      <c r="BP38" s="701"/>
      <c r="BQ38" s="701"/>
      <c r="BR38" s="701"/>
      <c r="BS38" s="701"/>
      <c r="BT38" s="701"/>
      <c r="BU38" s="702"/>
      <c r="BV38" s="685">
        <v>744</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783040</v>
      </c>
      <c r="CS38" s="686"/>
      <c r="CT38" s="686"/>
      <c r="CU38" s="686"/>
      <c r="CV38" s="686"/>
      <c r="CW38" s="686"/>
      <c r="CX38" s="686"/>
      <c r="CY38" s="687"/>
      <c r="CZ38" s="690">
        <v>10.4</v>
      </c>
      <c r="DA38" s="719"/>
      <c r="DB38" s="719"/>
      <c r="DC38" s="723"/>
      <c r="DD38" s="694">
        <v>303820</v>
      </c>
      <c r="DE38" s="686"/>
      <c r="DF38" s="686"/>
      <c r="DG38" s="686"/>
      <c r="DH38" s="686"/>
      <c r="DI38" s="686"/>
      <c r="DJ38" s="686"/>
      <c r="DK38" s="687"/>
      <c r="DL38" s="694">
        <v>181094</v>
      </c>
      <c r="DM38" s="686"/>
      <c r="DN38" s="686"/>
      <c r="DO38" s="686"/>
      <c r="DP38" s="686"/>
      <c r="DQ38" s="686"/>
      <c r="DR38" s="686"/>
      <c r="DS38" s="686"/>
      <c r="DT38" s="686"/>
      <c r="DU38" s="686"/>
      <c r="DV38" s="687"/>
      <c r="DW38" s="690">
        <v>5.6</v>
      </c>
      <c r="DX38" s="719"/>
      <c r="DY38" s="719"/>
      <c r="DZ38" s="719"/>
      <c r="EA38" s="719"/>
      <c r="EB38" s="719"/>
      <c r="EC38" s="720"/>
    </row>
    <row r="39" spans="2:133" ht="11.25" customHeight="1" x14ac:dyDescent="0.15">
      <c r="B39" s="682" t="s">
        <v>339</v>
      </c>
      <c r="C39" s="683"/>
      <c r="D39" s="683"/>
      <c r="E39" s="683"/>
      <c r="F39" s="683"/>
      <c r="G39" s="683"/>
      <c r="H39" s="683"/>
      <c r="I39" s="683"/>
      <c r="J39" s="683"/>
      <c r="K39" s="683"/>
      <c r="L39" s="683"/>
      <c r="M39" s="683"/>
      <c r="N39" s="683"/>
      <c r="O39" s="683"/>
      <c r="P39" s="683"/>
      <c r="Q39" s="684"/>
      <c r="R39" s="685">
        <v>1264771</v>
      </c>
      <c r="S39" s="686"/>
      <c r="T39" s="686"/>
      <c r="U39" s="686"/>
      <c r="V39" s="686"/>
      <c r="W39" s="686"/>
      <c r="X39" s="686"/>
      <c r="Y39" s="687"/>
      <c r="Z39" s="688">
        <v>16.600000000000001</v>
      </c>
      <c r="AA39" s="688"/>
      <c r="AB39" s="688"/>
      <c r="AC39" s="688"/>
      <c r="AD39" s="689" t="s">
        <v>228</v>
      </c>
      <c r="AE39" s="689"/>
      <c r="AF39" s="689"/>
      <c r="AG39" s="689"/>
      <c r="AH39" s="689"/>
      <c r="AI39" s="689"/>
      <c r="AJ39" s="689"/>
      <c r="AK39" s="689"/>
      <c r="AL39" s="690" t="s">
        <v>228</v>
      </c>
      <c r="AM39" s="691"/>
      <c r="AN39" s="691"/>
      <c r="AO39" s="692"/>
      <c r="AQ39" s="763" t="s">
        <v>340</v>
      </c>
      <c r="AR39" s="764"/>
      <c r="AS39" s="764"/>
      <c r="AT39" s="764"/>
      <c r="AU39" s="764"/>
      <c r="AV39" s="764"/>
      <c r="AW39" s="764"/>
      <c r="AX39" s="764"/>
      <c r="AY39" s="765"/>
      <c r="AZ39" s="685" t="s">
        <v>228</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1158</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39125</v>
      </c>
      <c r="CS39" s="721"/>
      <c r="CT39" s="721"/>
      <c r="CU39" s="721"/>
      <c r="CV39" s="721"/>
      <c r="CW39" s="721"/>
      <c r="CX39" s="721"/>
      <c r="CY39" s="722"/>
      <c r="CZ39" s="690">
        <v>0.5</v>
      </c>
      <c r="DA39" s="719"/>
      <c r="DB39" s="719"/>
      <c r="DC39" s="723"/>
      <c r="DD39" s="694">
        <v>21197</v>
      </c>
      <c r="DE39" s="721"/>
      <c r="DF39" s="721"/>
      <c r="DG39" s="721"/>
      <c r="DH39" s="721"/>
      <c r="DI39" s="721"/>
      <c r="DJ39" s="721"/>
      <c r="DK39" s="722"/>
      <c r="DL39" s="694" t="s">
        <v>228</v>
      </c>
      <c r="DM39" s="721"/>
      <c r="DN39" s="721"/>
      <c r="DO39" s="721"/>
      <c r="DP39" s="721"/>
      <c r="DQ39" s="721"/>
      <c r="DR39" s="721"/>
      <c r="DS39" s="721"/>
      <c r="DT39" s="721"/>
      <c r="DU39" s="721"/>
      <c r="DV39" s="722"/>
      <c r="DW39" s="690" t="s">
        <v>228</v>
      </c>
      <c r="DX39" s="719"/>
      <c r="DY39" s="719"/>
      <c r="DZ39" s="719"/>
      <c r="EA39" s="719"/>
      <c r="EB39" s="719"/>
      <c r="EC39" s="720"/>
    </row>
    <row r="40" spans="2:133" ht="11.25" customHeight="1" x14ac:dyDescent="0.15">
      <c r="B40" s="682" t="s">
        <v>343</v>
      </c>
      <c r="C40" s="683"/>
      <c r="D40" s="683"/>
      <c r="E40" s="683"/>
      <c r="F40" s="683"/>
      <c r="G40" s="683"/>
      <c r="H40" s="683"/>
      <c r="I40" s="683"/>
      <c r="J40" s="683"/>
      <c r="K40" s="683"/>
      <c r="L40" s="683"/>
      <c r="M40" s="683"/>
      <c r="N40" s="683"/>
      <c r="O40" s="683"/>
      <c r="P40" s="683"/>
      <c r="Q40" s="684"/>
      <c r="R40" s="685" t="s">
        <v>228</v>
      </c>
      <c r="S40" s="686"/>
      <c r="T40" s="686"/>
      <c r="U40" s="686"/>
      <c r="V40" s="686"/>
      <c r="W40" s="686"/>
      <c r="X40" s="686"/>
      <c r="Y40" s="687"/>
      <c r="Z40" s="688" t="s">
        <v>140</v>
      </c>
      <c r="AA40" s="688"/>
      <c r="AB40" s="688"/>
      <c r="AC40" s="688"/>
      <c r="AD40" s="689" t="s">
        <v>228</v>
      </c>
      <c r="AE40" s="689"/>
      <c r="AF40" s="689"/>
      <c r="AG40" s="689"/>
      <c r="AH40" s="689"/>
      <c r="AI40" s="689"/>
      <c r="AJ40" s="689"/>
      <c r="AK40" s="689"/>
      <c r="AL40" s="690" t="s">
        <v>140</v>
      </c>
      <c r="AM40" s="691"/>
      <c r="AN40" s="691"/>
      <c r="AO40" s="692"/>
      <c r="AQ40" s="763" t="s">
        <v>344</v>
      </c>
      <c r="AR40" s="764"/>
      <c r="AS40" s="764"/>
      <c r="AT40" s="764"/>
      <c r="AU40" s="764"/>
      <c r="AV40" s="764"/>
      <c r="AW40" s="764"/>
      <c r="AX40" s="764"/>
      <c r="AY40" s="765"/>
      <c r="AZ40" s="685" t="s">
        <v>228</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78</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18160</v>
      </c>
      <c r="CS40" s="686"/>
      <c r="CT40" s="686"/>
      <c r="CU40" s="686"/>
      <c r="CV40" s="686"/>
      <c r="CW40" s="686"/>
      <c r="CX40" s="686"/>
      <c r="CY40" s="687"/>
      <c r="CZ40" s="690">
        <v>0.2</v>
      </c>
      <c r="DA40" s="719"/>
      <c r="DB40" s="719"/>
      <c r="DC40" s="723"/>
      <c r="DD40" s="694">
        <v>1050</v>
      </c>
      <c r="DE40" s="686"/>
      <c r="DF40" s="686"/>
      <c r="DG40" s="686"/>
      <c r="DH40" s="686"/>
      <c r="DI40" s="686"/>
      <c r="DJ40" s="686"/>
      <c r="DK40" s="687"/>
      <c r="DL40" s="694" t="s">
        <v>228</v>
      </c>
      <c r="DM40" s="686"/>
      <c r="DN40" s="686"/>
      <c r="DO40" s="686"/>
      <c r="DP40" s="686"/>
      <c r="DQ40" s="686"/>
      <c r="DR40" s="686"/>
      <c r="DS40" s="686"/>
      <c r="DT40" s="686"/>
      <c r="DU40" s="686"/>
      <c r="DV40" s="687"/>
      <c r="DW40" s="690" t="s">
        <v>228</v>
      </c>
      <c r="DX40" s="719"/>
      <c r="DY40" s="719"/>
      <c r="DZ40" s="719"/>
      <c r="EA40" s="719"/>
      <c r="EB40" s="719"/>
      <c r="EC40" s="720"/>
    </row>
    <row r="41" spans="2:133" ht="11.25" customHeight="1" x14ac:dyDescent="0.15">
      <c r="B41" s="682" t="s">
        <v>348</v>
      </c>
      <c r="C41" s="683"/>
      <c r="D41" s="683"/>
      <c r="E41" s="683"/>
      <c r="F41" s="683"/>
      <c r="G41" s="683"/>
      <c r="H41" s="683"/>
      <c r="I41" s="683"/>
      <c r="J41" s="683"/>
      <c r="K41" s="683"/>
      <c r="L41" s="683"/>
      <c r="M41" s="683"/>
      <c r="N41" s="683"/>
      <c r="O41" s="683"/>
      <c r="P41" s="683"/>
      <c r="Q41" s="684"/>
      <c r="R41" s="685" t="s">
        <v>228</v>
      </c>
      <c r="S41" s="686"/>
      <c r="T41" s="686"/>
      <c r="U41" s="686"/>
      <c r="V41" s="686"/>
      <c r="W41" s="686"/>
      <c r="X41" s="686"/>
      <c r="Y41" s="687"/>
      <c r="Z41" s="688" t="s">
        <v>228</v>
      </c>
      <c r="AA41" s="688"/>
      <c r="AB41" s="688"/>
      <c r="AC41" s="688"/>
      <c r="AD41" s="689" t="s">
        <v>228</v>
      </c>
      <c r="AE41" s="689"/>
      <c r="AF41" s="689"/>
      <c r="AG41" s="689"/>
      <c r="AH41" s="689"/>
      <c r="AI41" s="689"/>
      <c r="AJ41" s="689"/>
      <c r="AK41" s="689"/>
      <c r="AL41" s="690" t="s">
        <v>228</v>
      </c>
      <c r="AM41" s="691"/>
      <c r="AN41" s="691"/>
      <c r="AO41" s="692"/>
      <c r="AQ41" s="763" t="s">
        <v>349</v>
      </c>
      <c r="AR41" s="764"/>
      <c r="AS41" s="764"/>
      <c r="AT41" s="764"/>
      <c r="AU41" s="764"/>
      <c r="AV41" s="764"/>
      <c r="AW41" s="764"/>
      <c r="AX41" s="764"/>
      <c r="AY41" s="765"/>
      <c r="AZ41" s="685">
        <v>44839</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t="s">
        <v>228</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228</v>
      </c>
      <c r="CS41" s="721"/>
      <c r="CT41" s="721"/>
      <c r="CU41" s="721"/>
      <c r="CV41" s="721"/>
      <c r="CW41" s="721"/>
      <c r="CX41" s="721"/>
      <c r="CY41" s="722"/>
      <c r="CZ41" s="690" t="s">
        <v>228</v>
      </c>
      <c r="DA41" s="719"/>
      <c r="DB41" s="719"/>
      <c r="DC41" s="723"/>
      <c r="DD41" s="694" t="s">
        <v>228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352</v>
      </c>
      <c r="C42" s="683"/>
      <c r="D42" s="683"/>
      <c r="E42" s="683"/>
      <c r="F42" s="683"/>
      <c r="G42" s="683"/>
      <c r="H42" s="683"/>
      <c r="I42" s="683"/>
      <c r="J42" s="683"/>
      <c r="K42" s="683"/>
      <c r="L42" s="683"/>
      <c r="M42" s="683"/>
      <c r="N42" s="683"/>
      <c r="O42" s="683"/>
      <c r="P42" s="683"/>
      <c r="Q42" s="684"/>
      <c r="R42" s="685">
        <v>91807</v>
      </c>
      <c r="S42" s="686"/>
      <c r="T42" s="686"/>
      <c r="U42" s="686"/>
      <c r="V42" s="686"/>
      <c r="W42" s="686"/>
      <c r="X42" s="686"/>
      <c r="Y42" s="687"/>
      <c r="Z42" s="688">
        <v>1.2</v>
      </c>
      <c r="AA42" s="688"/>
      <c r="AB42" s="688"/>
      <c r="AC42" s="688"/>
      <c r="AD42" s="689" t="s">
        <v>228</v>
      </c>
      <c r="AE42" s="689"/>
      <c r="AF42" s="689"/>
      <c r="AG42" s="689"/>
      <c r="AH42" s="689"/>
      <c r="AI42" s="689"/>
      <c r="AJ42" s="689"/>
      <c r="AK42" s="689"/>
      <c r="AL42" s="690" t="s">
        <v>228</v>
      </c>
      <c r="AM42" s="691"/>
      <c r="AN42" s="691"/>
      <c r="AO42" s="692"/>
      <c r="AQ42" s="784" t="s">
        <v>353</v>
      </c>
      <c r="AR42" s="785"/>
      <c r="AS42" s="785"/>
      <c r="AT42" s="785"/>
      <c r="AU42" s="785"/>
      <c r="AV42" s="785"/>
      <c r="AW42" s="785"/>
      <c r="AX42" s="785"/>
      <c r="AY42" s="786"/>
      <c r="AZ42" s="776">
        <v>116580</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307</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2105260</v>
      </c>
      <c r="CS42" s="686"/>
      <c r="CT42" s="686"/>
      <c r="CU42" s="686"/>
      <c r="CV42" s="686"/>
      <c r="CW42" s="686"/>
      <c r="CX42" s="686"/>
      <c r="CY42" s="687"/>
      <c r="CZ42" s="690">
        <v>28</v>
      </c>
      <c r="DA42" s="691"/>
      <c r="DB42" s="691"/>
      <c r="DC42" s="703"/>
      <c r="DD42" s="694">
        <v>250553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26" t="s">
        <v>356</v>
      </c>
      <c r="C43" s="727"/>
      <c r="D43" s="727"/>
      <c r="E43" s="727"/>
      <c r="F43" s="727"/>
      <c r="G43" s="727"/>
      <c r="H43" s="727"/>
      <c r="I43" s="727"/>
      <c r="J43" s="727"/>
      <c r="K43" s="727"/>
      <c r="L43" s="727"/>
      <c r="M43" s="727"/>
      <c r="N43" s="727"/>
      <c r="O43" s="727"/>
      <c r="P43" s="727"/>
      <c r="Q43" s="728"/>
      <c r="R43" s="776">
        <v>7605136</v>
      </c>
      <c r="S43" s="777"/>
      <c r="T43" s="777"/>
      <c r="U43" s="777"/>
      <c r="V43" s="777"/>
      <c r="W43" s="777"/>
      <c r="X43" s="777"/>
      <c r="Y43" s="778"/>
      <c r="Z43" s="779">
        <v>100</v>
      </c>
      <c r="AA43" s="779"/>
      <c r="AB43" s="779"/>
      <c r="AC43" s="779"/>
      <c r="AD43" s="780">
        <v>3120001</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37413</v>
      </c>
      <c r="CS43" s="721"/>
      <c r="CT43" s="721"/>
      <c r="CU43" s="721"/>
      <c r="CV43" s="721"/>
      <c r="CW43" s="721"/>
      <c r="CX43" s="721"/>
      <c r="CY43" s="722"/>
      <c r="CZ43" s="690">
        <v>0.5</v>
      </c>
      <c r="DA43" s="719"/>
      <c r="DB43" s="719"/>
      <c r="DC43" s="723"/>
      <c r="DD43" s="694">
        <v>37413</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358</v>
      </c>
      <c r="CG44" s="683"/>
      <c r="CH44" s="683"/>
      <c r="CI44" s="683"/>
      <c r="CJ44" s="683"/>
      <c r="CK44" s="683"/>
      <c r="CL44" s="683"/>
      <c r="CM44" s="683"/>
      <c r="CN44" s="683"/>
      <c r="CO44" s="683"/>
      <c r="CP44" s="683"/>
      <c r="CQ44" s="684"/>
      <c r="CR44" s="685">
        <v>2104270</v>
      </c>
      <c r="CS44" s="686"/>
      <c r="CT44" s="686"/>
      <c r="CU44" s="686"/>
      <c r="CV44" s="686"/>
      <c r="CW44" s="686"/>
      <c r="CX44" s="686"/>
      <c r="CY44" s="687"/>
      <c r="CZ44" s="690">
        <v>27.9</v>
      </c>
      <c r="DA44" s="691"/>
      <c r="DB44" s="691"/>
      <c r="DC44" s="703"/>
      <c r="DD44" s="694">
        <v>249563</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143032</v>
      </c>
      <c r="CS45" s="721"/>
      <c r="CT45" s="721"/>
      <c r="CU45" s="721"/>
      <c r="CV45" s="721"/>
      <c r="CW45" s="721"/>
      <c r="CX45" s="721"/>
      <c r="CY45" s="722"/>
      <c r="CZ45" s="690">
        <v>1.9</v>
      </c>
      <c r="DA45" s="719"/>
      <c r="DB45" s="719"/>
      <c r="DC45" s="723"/>
      <c r="DD45" s="694">
        <v>329</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1923482</v>
      </c>
      <c r="CS46" s="686"/>
      <c r="CT46" s="686"/>
      <c r="CU46" s="686"/>
      <c r="CV46" s="686"/>
      <c r="CW46" s="686"/>
      <c r="CX46" s="686"/>
      <c r="CY46" s="687"/>
      <c r="CZ46" s="690">
        <v>25.5</v>
      </c>
      <c r="DA46" s="691"/>
      <c r="DB46" s="691"/>
      <c r="DC46" s="703"/>
      <c r="DD46" s="694">
        <v>239662</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v>990</v>
      </c>
      <c r="CS47" s="721"/>
      <c r="CT47" s="721"/>
      <c r="CU47" s="721"/>
      <c r="CV47" s="721"/>
      <c r="CW47" s="721"/>
      <c r="CX47" s="721"/>
      <c r="CY47" s="722"/>
      <c r="CZ47" s="690">
        <v>0</v>
      </c>
      <c r="DA47" s="719"/>
      <c r="DB47" s="719"/>
      <c r="DC47" s="723"/>
      <c r="DD47" s="694">
        <v>990</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228</v>
      </c>
      <c r="CS48" s="686"/>
      <c r="CT48" s="686"/>
      <c r="CU48" s="686"/>
      <c r="CV48" s="686"/>
      <c r="CW48" s="686"/>
      <c r="CX48" s="686"/>
      <c r="CY48" s="687"/>
      <c r="CZ48" s="690" t="s">
        <v>228</v>
      </c>
      <c r="DA48" s="691"/>
      <c r="DB48" s="691"/>
      <c r="DC48" s="703"/>
      <c r="DD48" s="694" t="s">
        <v>228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366</v>
      </c>
      <c r="CE49" s="727"/>
      <c r="CF49" s="727"/>
      <c r="CG49" s="727"/>
      <c r="CH49" s="727"/>
      <c r="CI49" s="727"/>
      <c r="CJ49" s="727"/>
      <c r="CK49" s="727"/>
      <c r="CL49" s="727"/>
      <c r="CM49" s="727"/>
      <c r="CN49" s="727"/>
      <c r="CO49" s="727"/>
      <c r="CP49" s="727"/>
      <c r="CQ49" s="728"/>
      <c r="CR49" s="776">
        <v>7532023</v>
      </c>
      <c r="CS49" s="756"/>
      <c r="CT49" s="756"/>
      <c r="CU49" s="756"/>
      <c r="CV49" s="756"/>
      <c r="CW49" s="756"/>
      <c r="CX49" s="756"/>
      <c r="CY49" s="787"/>
      <c r="CZ49" s="781">
        <v>100</v>
      </c>
      <c r="DA49" s="788"/>
      <c r="DB49" s="788"/>
      <c r="DC49" s="789"/>
      <c r="DD49" s="790">
        <v>3771513</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89Vq8qukFWe8pApIIWGnf4aLilwCHCB3IVwE3bSo73Af5yMxuGjiyZO6QTk1NWTsXEcW+BfG+eh9PWV9k0PwA==" saltValue="taCTxHbyqJ5qZavyvh4OP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389</v>
      </c>
      <c r="C7" s="818"/>
      <c r="D7" s="818"/>
      <c r="E7" s="818"/>
      <c r="F7" s="818"/>
      <c r="G7" s="818"/>
      <c r="H7" s="818"/>
      <c r="I7" s="818"/>
      <c r="J7" s="818"/>
      <c r="K7" s="818"/>
      <c r="L7" s="818"/>
      <c r="M7" s="818"/>
      <c r="N7" s="818"/>
      <c r="O7" s="818"/>
      <c r="P7" s="819"/>
      <c r="Q7" s="820">
        <v>7525</v>
      </c>
      <c r="R7" s="821"/>
      <c r="S7" s="821"/>
      <c r="T7" s="821"/>
      <c r="U7" s="821"/>
      <c r="V7" s="821">
        <v>7452</v>
      </c>
      <c r="W7" s="821"/>
      <c r="X7" s="821"/>
      <c r="Y7" s="821"/>
      <c r="Z7" s="821"/>
      <c r="AA7" s="821">
        <v>73</v>
      </c>
      <c r="AB7" s="821"/>
      <c r="AC7" s="821"/>
      <c r="AD7" s="821"/>
      <c r="AE7" s="822"/>
      <c r="AF7" s="823">
        <v>67</v>
      </c>
      <c r="AG7" s="824"/>
      <c r="AH7" s="824"/>
      <c r="AI7" s="824"/>
      <c r="AJ7" s="825"/>
      <c r="AK7" s="860" t="s">
        <v>583</v>
      </c>
      <c r="AL7" s="861"/>
      <c r="AM7" s="861"/>
      <c r="AN7" s="861"/>
      <c r="AO7" s="861"/>
      <c r="AP7" s="861">
        <v>6551</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390</v>
      </c>
      <c r="C8" s="842"/>
      <c r="D8" s="842"/>
      <c r="E8" s="842"/>
      <c r="F8" s="842"/>
      <c r="G8" s="842"/>
      <c r="H8" s="842"/>
      <c r="I8" s="842"/>
      <c r="J8" s="842"/>
      <c r="K8" s="842"/>
      <c r="L8" s="842"/>
      <c r="M8" s="842"/>
      <c r="N8" s="842"/>
      <c r="O8" s="842"/>
      <c r="P8" s="843"/>
      <c r="Q8" s="844">
        <v>37</v>
      </c>
      <c r="R8" s="845"/>
      <c r="S8" s="845"/>
      <c r="T8" s="845"/>
      <c r="U8" s="845"/>
      <c r="V8" s="845">
        <v>37</v>
      </c>
      <c r="W8" s="845"/>
      <c r="X8" s="845"/>
      <c r="Y8" s="845"/>
      <c r="Z8" s="845"/>
      <c r="AA8" s="845">
        <v>0</v>
      </c>
      <c r="AB8" s="845"/>
      <c r="AC8" s="845"/>
      <c r="AD8" s="845"/>
      <c r="AE8" s="846"/>
      <c r="AF8" s="847">
        <v>0</v>
      </c>
      <c r="AG8" s="848"/>
      <c r="AH8" s="848"/>
      <c r="AI8" s="848"/>
      <c r="AJ8" s="849"/>
      <c r="AK8" s="850">
        <v>21</v>
      </c>
      <c r="AL8" s="851"/>
      <c r="AM8" s="851"/>
      <c r="AN8" s="851"/>
      <c r="AO8" s="851"/>
      <c r="AP8" s="851" t="s">
        <v>583</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t="s">
        <v>392</v>
      </c>
      <c r="C9" s="842"/>
      <c r="D9" s="842"/>
      <c r="E9" s="842"/>
      <c r="F9" s="842"/>
      <c r="G9" s="842"/>
      <c r="H9" s="842"/>
      <c r="I9" s="842"/>
      <c r="J9" s="842"/>
      <c r="K9" s="842"/>
      <c r="L9" s="842"/>
      <c r="M9" s="842"/>
      <c r="N9" s="842"/>
      <c r="O9" s="842"/>
      <c r="P9" s="843"/>
      <c r="Q9" s="844">
        <v>97</v>
      </c>
      <c r="R9" s="845"/>
      <c r="S9" s="845"/>
      <c r="T9" s="845"/>
      <c r="U9" s="845"/>
      <c r="V9" s="845">
        <v>97</v>
      </c>
      <c r="W9" s="845"/>
      <c r="X9" s="845"/>
      <c r="Y9" s="845"/>
      <c r="Z9" s="845"/>
      <c r="AA9" s="845">
        <v>0</v>
      </c>
      <c r="AB9" s="845"/>
      <c r="AC9" s="845"/>
      <c r="AD9" s="845"/>
      <c r="AE9" s="846"/>
      <c r="AF9" s="847">
        <v>0</v>
      </c>
      <c r="AG9" s="848"/>
      <c r="AH9" s="848"/>
      <c r="AI9" s="848"/>
      <c r="AJ9" s="849"/>
      <c r="AK9" s="850">
        <v>33</v>
      </c>
      <c r="AL9" s="851"/>
      <c r="AM9" s="851"/>
      <c r="AN9" s="851"/>
      <c r="AO9" s="851"/>
      <c r="AP9" s="851">
        <v>49</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394</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395</v>
      </c>
      <c r="B23" s="876" t="s">
        <v>396</v>
      </c>
      <c r="C23" s="877"/>
      <c r="D23" s="877"/>
      <c r="E23" s="877"/>
      <c r="F23" s="877"/>
      <c r="G23" s="877"/>
      <c r="H23" s="877"/>
      <c r="I23" s="877"/>
      <c r="J23" s="877"/>
      <c r="K23" s="877"/>
      <c r="L23" s="877"/>
      <c r="M23" s="877"/>
      <c r="N23" s="877"/>
      <c r="O23" s="877"/>
      <c r="P23" s="878"/>
      <c r="Q23" s="879">
        <v>7605</v>
      </c>
      <c r="R23" s="880"/>
      <c r="S23" s="880"/>
      <c r="T23" s="880"/>
      <c r="U23" s="880"/>
      <c r="V23" s="880">
        <v>7532</v>
      </c>
      <c r="W23" s="880"/>
      <c r="X23" s="880"/>
      <c r="Y23" s="880"/>
      <c r="Z23" s="880"/>
      <c r="AA23" s="880">
        <v>73</v>
      </c>
      <c r="AB23" s="880"/>
      <c r="AC23" s="880"/>
      <c r="AD23" s="880"/>
      <c r="AE23" s="881"/>
      <c r="AF23" s="882">
        <v>67</v>
      </c>
      <c r="AG23" s="880"/>
      <c r="AH23" s="880"/>
      <c r="AI23" s="880"/>
      <c r="AJ23" s="883"/>
      <c r="AK23" s="884"/>
      <c r="AL23" s="885"/>
      <c r="AM23" s="885"/>
      <c r="AN23" s="885"/>
      <c r="AO23" s="885"/>
      <c r="AP23" s="880">
        <v>6600</v>
      </c>
      <c r="AQ23" s="880"/>
      <c r="AR23" s="880"/>
      <c r="AS23" s="880"/>
      <c r="AT23" s="880"/>
      <c r="AU23" s="886"/>
      <c r="AV23" s="886"/>
      <c r="AW23" s="886"/>
      <c r="AX23" s="886"/>
      <c r="AY23" s="887"/>
      <c r="AZ23" s="895" t="s">
        <v>397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398</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372</v>
      </c>
      <c r="B26" s="827"/>
      <c r="C26" s="827"/>
      <c r="D26" s="827"/>
      <c r="E26" s="827"/>
      <c r="F26" s="827"/>
      <c r="G26" s="827"/>
      <c r="H26" s="827"/>
      <c r="I26" s="827"/>
      <c r="J26" s="827"/>
      <c r="K26" s="827"/>
      <c r="L26" s="827"/>
      <c r="M26" s="827"/>
      <c r="N26" s="827"/>
      <c r="O26" s="827"/>
      <c r="P26" s="828"/>
      <c r="Q26" s="803" t="s">
        <v>400</v>
      </c>
      <c r="R26" s="804"/>
      <c r="S26" s="804"/>
      <c r="T26" s="804"/>
      <c r="U26" s="805"/>
      <c r="V26" s="803" t="s">
        <v>401</v>
      </c>
      <c r="W26" s="804"/>
      <c r="X26" s="804"/>
      <c r="Y26" s="804"/>
      <c r="Z26" s="805"/>
      <c r="AA26" s="803" t="s">
        <v>402</v>
      </c>
      <c r="AB26" s="804"/>
      <c r="AC26" s="804"/>
      <c r="AD26" s="804"/>
      <c r="AE26" s="804"/>
      <c r="AF26" s="898" t="s">
        <v>403</v>
      </c>
      <c r="AG26" s="899"/>
      <c r="AH26" s="899"/>
      <c r="AI26" s="899"/>
      <c r="AJ26" s="900"/>
      <c r="AK26" s="804" t="s">
        <v>404</v>
      </c>
      <c r="AL26" s="804"/>
      <c r="AM26" s="804"/>
      <c r="AN26" s="804"/>
      <c r="AO26" s="805"/>
      <c r="AP26" s="803" t="s">
        <v>405</v>
      </c>
      <c r="AQ26" s="804"/>
      <c r="AR26" s="804"/>
      <c r="AS26" s="804"/>
      <c r="AT26" s="805"/>
      <c r="AU26" s="803" t="s">
        <v>406</v>
      </c>
      <c r="AV26" s="804"/>
      <c r="AW26" s="804"/>
      <c r="AX26" s="804"/>
      <c r="AY26" s="805"/>
      <c r="AZ26" s="803" t="s">
        <v>407</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408</v>
      </c>
      <c r="C28" s="818"/>
      <c r="D28" s="818"/>
      <c r="E28" s="818"/>
      <c r="F28" s="818"/>
      <c r="G28" s="818"/>
      <c r="H28" s="818"/>
      <c r="I28" s="818"/>
      <c r="J28" s="818"/>
      <c r="K28" s="818"/>
      <c r="L28" s="818"/>
      <c r="M28" s="818"/>
      <c r="N28" s="818"/>
      <c r="O28" s="818"/>
      <c r="P28" s="819"/>
      <c r="Q28" s="908">
        <v>524</v>
      </c>
      <c r="R28" s="909"/>
      <c r="S28" s="909"/>
      <c r="T28" s="909"/>
      <c r="U28" s="909"/>
      <c r="V28" s="909">
        <v>517</v>
      </c>
      <c r="W28" s="909"/>
      <c r="X28" s="909"/>
      <c r="Y28" s="909"/>
      <c r="Z28" s="909"/>
      <c r="AA28" s="909">
        <v>7</v>
      </c>
      <c r="AB28" s="909"/>
      <c r="AC28" s="909"/>
      <c r="AD28" s="909"/>
      <c r="AE28" s="910"/>
      <c r="AF28" s="911">
        <v>7</v>
      </c>
      <c r="AG28" s="909"/>
      <c r="AH28" s="909"/>
      <c r="AI28" s="909"/>
      <c r="AJ28" s="912"/>
      <c r="AK28" s="913">
        <v>45</v>
      </c>
      <c r="AL28" s="904"/>
      <c r="AM28" s="904"/>
      <c r="AN28" s="904"/>
      <c r="AO28" s="904"/>
      <c r="AP28" s="904">
        <v>0</v>
      </c>
      <c r="AQ28" s="904"/>
      <c r="AR28" s="904"/>
      <c r="AS28" s="904"/>
      <c r="AT28" s="904"/>
      <c r="AU28" s="904">
        <v>0</v>
      </c>
      <c r="AV28" s="904"/>
      <c r="AW28" s="904"/>
      <c r="AX28" s="904"/>
      <c r="AY28" s="904"/>
      <c r="AZ28" s="905" t="s">
        <v>583</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409</v>
      </c>
      <c r="C29" s="842"/>
      <c r="D29" s="842"/>
      <c r="E29" s="842"/>
      <c r="F29" s="842"/>
      <c r="G29" s="842"/>
      <c r="H29" s="842"/>
      <c r="I29" s="842"/>
      <c r="J29" s="842"/>
      <c r="K29" s="842"/>
      <c r="L29" s="842"/>
      <c r="M29" s="842"/>
      <c r="N29" s="842"/>
      <c r="O29" s="842"/>
      <c r="P29" s="843"/>
      <c r="Q29" s="844">
        <v>213</v>
      </c>
      <c r="R29" s="845"/>
      <c r="S29" s="845"/>
      <c r="T29" s="845"/>
      <c r="U29" s="845"/>
      <c r="V29" s="845">
        <v>213</v>
      </c>
      <c r="W29" s="845"/>
      <c r="X29" s="845"/>
      <c r="Y29" s="845"/>
      <c r="Z29" s="845"/>
      <c r="AA29" s="845">
        <v>0</v>
      </c>
      <c r="AB29" s="845"/>
      <c r="AC29" s="845"/>
      <c r="AD29" s="845"/>
      <c r="AE29" s="846"/>
      <c r="AF29" s="847">
        <v>0</v>
      </c>
      <c r="AG29" s="848"/>
      <c r="AH29" s="848"/>
      <c r="AI29" s="848"/>
      <c r="AJ29" s="849"/>
      <c r="AK29" s="916">
        <v>117</v>
      </c>
      <c r="AL29" s="917"/>
      <c r="AM29" s="917"/>
      <c r="AN29" s="917"/>
      <c r="AO29" s="917"/>
      <c r="AP29" s="917">
        <v>0</v>
      </c>
      <c r="AQ29" s="917"/>
      <c r="AR29" s="917"/>
      <c r="AS29" s="917"/>
      <c r="AT29" s="917"/>
      <c r="AU29" s="917">
        <v>0</v>
      </c>
      <c r="AV29" s="917"/>
      <c r="AW29" s="917"/>
      <c r="AX29" s="917"/>
      <c r="AY29" s="917"/>
      <c r="AZ29" s="918" t="s">
        <v>583</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411</v>
      </c>
      <c r="C30" s="842"/>
      <c r="D30" s="842"/>
      <c r="E30" s="842"/>
      <c r="F30" s="842"/>
      <c r="G30" s="842"/>
      <c r="H30" s="842"/>
      <c r="I30" s="842"/>
      <c r="J30" s="842"/>
      <c r="K30" s="842"/>
      <c r="L30" s="842"/>
      <c r="M30" s="842"/>
      <c r="N30" s="842"/>
      <c r="O30" s="842"/>
      <c r="P30" s="843"/>
      <c r="Q30" s="844">
        <v>908</v>
      </c>
      <c r="R30" s="845"/>
      <c r="S30" s="845"/>
      <c r="T30" s="845"/>
      <c r="U30" s="845"/>
      <c r="V30" s="845">
        <v>856</v>
      </c>
      <c r="W30" s="845"/>
      <c r="X30" s="845"/>
      <c r="Y30" s="845"/>
      <c r="Z30" s="845"/>
      <c r="AA30" s="845">
        <v>53</v>
      </c>
      <c r="AB30" s="845"/>
      <c r="AC30" s="845"/>
      <c r="AD30" s="845"/>
      <c r="AE30" s="846"/>
      <c r="AF30" s="847">
        <v>0</v>
      </c>
      <c r="AG30" s="848"/>
      <c r="AH30" s="848"/>
      <c r="AI30" s="848"/>
      <c r="AJ30" s="849"/>
      <c r="AK30" s="916">
        <v>257</v>
      </c>
      <c r="AL30" s="917"/>
      <c r="AM30" s="917"/>
      <c r="AN30" s="917"/>
      <c r="AO30" s="917"/>
      <c r="AP30" s="917">
        <v>667</v>
      </c>
      <c r="AQ30" s="917"/>
      <c r="AR30" s="917"/>
      <c r="AS30" s="917"/>
      <c r="AT30" s="917"/>
      <c r="AU30" s="917">
        <v>394</v>
      </c>
      <c r="AV30" s="917"/>
      <c r="AW30" s="917"/>
      <c r="AX30" s="917"/>
      <c r="AY30" s="917"/>
      <c r="AZ30" s="918" t="s">
        <v>583</v>
      </c>
      <c r="BA30" s="918"/>
      <c r="BB30" s="918"/>
      <c r="BC30" s="918"/>
      <c r="BD30" s="918"/>
      <c r="BE30" s="914" t="s">
        <v>412</v>
      </c>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413</v>
      </c>
      <c r="C31" s="842"/>
      <c r="D31" s="842"/>
      <c r="E31" s="842"/>
      <c r="F31" s="842"/>
      <c r="G31" s="842"/>
      <c r="H31" s="842"/>
      <c r="I31" s="842"/>
      <c r="J31" s="842"/>
      <c r="K31" s="842"/>
      <c r="L31" s="842"/>
      <c r="M31" s="842"/>
      <c r="N31" s="842"/>
      <c r="O31" s="842"/>
      <c r="P31" s="843"/>
      <c r="Q31" s="844">
        <v>218</v>
      </c>
      <c r="R31" s="845"/>
      <c r="S31" s="845"/>
      <c r="T31" s="845"/>
      <c r="U31" s="845"/>
      <c r="V31" s="845">
        <v>218</v>
      </c>
      <c r="W31" s="845"/>
      <c r="X31" s="845"/>
      <c r="Y31" s="845"/>
      <c r="Z31" s="845"/>
      <c r="AA31" s="845">
        <v>0</v>
      </c>
      <c r="AB31" s="845"/>
      <c r="AC31" s="845"/>
      <c r="AD31" s="845"/>
      <c r="AE31" s="846"/>
      <c r="AF31" s="847">
        <v>0</v>
      </c>
      <c r="AG31" s="848"/>
      <c r="AH31" s="848"/>
      <c r="AI31" s="848"/>
      <c r="AJ31" s="849"/>
      <c r="AK31" s="916">
        <v>100</v>
      </c>
      <c r="AL31" s="917"/>
      <c r="AM31" s="917"/>
      <c r="AN31" s="917"/>
      <c r="AO31" s="917"/>
      <c r="AP31" s="917">
        <v>459</v>
      </c>
      <c r="AQ31" s="917"/>
      <c r="AR31" s="917"/>
      <c r="AS31" s="917"/>
      <c r="AT31" s="917"/>
      <c r="AU31" s="917">
        <v>459</v>
      </c>
      <c r="AV31" s="917"/>
      <c r="AW31" s="917"/>
      <c r="AX31" s="917"/>
      <c r="AY31" s="917"/>
      <c r="AZ31" s="918" t="s">
        <v>583</v>
      </c>
      <c r="BA31" s="918"/>
      <c r="BB31" s="918"/>
      <c r="BC31" s="918"/>
      <c r="BD31" s="918"/>
      <c r="BE31" s="914" t="s">
        <v>412</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414</v>
      </c>
      <c r="C32" s="842"/>
      <c r="D32" s="842"/>
      <c r="E32" s="842"/>
      <c r="F32" s="842"/>
      <c r="G32" s="842"/>
      <c r="H32" s="842"/>
      <c r="I32" s="842"/>
      <c r="J32" s="842"/>
      <c r="K32" s="842"/>
      <c r="L32" s="842"/>
      <c r="M32" s="842"/>
      <c r="N32" s="842"/>
      <c r="O32" s="842"/>
      <c r="P32" s="843"/>
      <c r="Q32" s="844">
        <v>390</v>
      </c>
      <c r="R32" s="845"/>
      <c r="S32" s="845"/>
      <c r="T32" s="845"/>
      <c r="U32" s="845"/>
      <c r="V32" s="845">
        <v>390</v>
      </c>
      <c r="W32" s="845"/>
      <c r="X32" s="845"/>
      <c r="Y32" s="845"/>
      <c r="Z32" s="845"/>
      <c r="AA32" s="845">
        <v>0</v>
      </c>
      <c r="AB32" s="845"/>
      <c r="AC32" s="845"/>
      <c r="AD32" s="845"/>
      <c r="AE32" s="846"/>
      <c r="AF32" s="847">
        <v>0</v>
      </c>
      <c r="AG32" s="848"/>
      <c r="AH32" s="848"/>
      <c r="AI32" s="848"/>
      <c r="AJ32" s="849"/>
      <c r="AK32" s="916">
        <v>267</v>
      </c>
      <c r="AL32" s="917"/>
      <c r="AM32" s="917"/>
      <c r="AN32" s="917"/>
      <c r="AO32" s="917"/>
      <c r="AP32" s="917">
        <v>99</v>
      </c>
      <c r="AQ32" s="917"/>
      <c r="AR32" s="917"/>
      <c r="AS32" s="917"/>
      <c r="AT32" s="917"/>
      <c r="AU32" s="917">
        <v>99</v>
      </c>
      <c r="AV32" s="917"/>
      <c r="AW32" s="917"/>
      <c r="AX32" s="917"/>
      <c r="AY32" s="917"/>
      <c r="AZ32" s="918" t="s">
        <v>583</v>
      </c>
      <c r="BA32" s="918"/>
      <c r="BB32" s="918"/>
      <c r="BC32" s="918"/>
      <c r="BD32" s="918"/>
      <c r="BE32" s="914" t="s">
        <v>412</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416</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395</v>
      </c>
      <c r="B63" s="876" t="s">
        <v>417</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7</v>
      </c>
      <c r="AG63" s="928"/>
      <c r="AH63" s="928"/>
      <c r="AI63" s="928"/>
      <c r="AJ63" s="929"/>
      <c r="AK63" s="930"/>
      <c r="AL63" s="925"/>
      <c r="AM63" s="925"/>
      <c r="AN63" s="925"/>
      <c r="AO63" s="925"/>
      <c r="AP63" s="928">
        <v>1224</v>
      </c>
      <c r="AQ63" s="928"/>
      <c r="AR63" s="928"/>
      <c r="AS63" s="928"/>
      <c r="AT63" s="928"/>
      <c r="AU63" s="928">
        <v>951</v>
      </c>
      <c r="AV63" s="928"/>
      <c r="AW63" s="928"/>
      <c r="AX63" s="928"/>
      <c r="AY63" s="928"/>
      <c r="AZ63" s="932"/>
      <c r="BA63" s="932"/>
      <c r="BB63" s="932"/>
      <c r="BC63" s="932"/>
      <c r="BD63" s="932"/>
      <c r="BE63" s="933"/>
      <c r="BF63" s="933"/>
      <c r="BG63" s="933"/>
      <c r="BH63" s="933"/>
      <c r="BI63" s="934"/>
      <c r="BJ63" s="935" t="s">
        <v>410</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419</v>
      </c>
      <c r="B66" s="827"/>
      <c r="C66" s="827"/>
      <c r="D66" s="827"/>
      <c r="E66" s="827"/>
      <c r="F66" s="827"/>
      <c r="G66" s="827"/>
      <c r="H66" s="827"/>
      <c r="I66" s="827"/>
      <c r="J66" s="827"/>
      <c r="K66" s="827"/>
      <c r="L66" s="827"/>
      <c r="M66" s="827"/>
      <c r="N66" s="827"/>
      <c r="O66" s="827"/>
      <c r="P66" s="828"/>
      <c r="Q66" s="803" t="s">
        <v>400</v>
      </c>
      <c r="R66" s="804"/>
      <c r="S66" s="804"/>
      <c r="T66" s="804"/>
      <c r="U66" s="805"/>
      <c r="V66" s="803" t="s">
        <v>401</v>
      </c>
      <c r="W66" s="804"/>
      <c r="X66" s="804"/>
      <c r="Y66" s="804"/>
      <c r="Z66" s="805"/>
      <c r="AA66" s="803" t="s">
        <v>420</v>
      </c>
      <c r="AB66" s="804"/>
      <c r="AC66" s="804"/>
      <c r="AD66" s="804"/>
      <c r="AE66" s="805"/>
      <c r="AF66" s="938" t="s">
        <v>421</v>
      </c>
      <c r="AG66" s="899"/>
      <c r="AH66" s="899"/>
      <c r="AI66" s="899"/>
      <c r="AJ66" s="939"/>
      <c r="AK66" s="803" t="s">
        <v>422</v>
      </c>
      <c r="AL66" s="827"/>
      <c r="AM66" s="827"/>
      <c r="AN66" s="827"/>
      <c r="AO66" s="828"/>
      <c r="AP66" s="803" t="s">
        <v>423</v>
      </c>
      <c r="AQ66" s="804"/>
      <c r="AR66" s="804"/>
      <c r="AS66" s="804"/>
      <c r="AT66" s="805"/>
      <c r="AU66" s="803" t="s">
        <v>424</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584</v>
      </c>
      <c r="C68" s="956"/>
      <c r="D68" s="956"/>
      <c r="E68" s="956"/>
      <c r="F68" s="956"/>
      <c r="G68" s="956"/>
      <c r="H68" s="956"/>
      <c r="I68" s="956"/>
      <c r="J68" s="956"/>
      <c r="K68" s="956"/>
      <c r="L68" s="956"/>
      <c r="M68" s="956"/>
      <c r="N68" s="956"/>
      <c r="O68" s="956"/>
      <c r="P68" s="957"/>
      <c r="Q68" s="958">
        <v>7511</v>
      </c>
      <c r="R68" s="952"/>
      <c r="S68" s="952"/>
      <c r="T68" s="952"/>
      <c r="U68" s="952"/>
      <c r="V68" s="952">
        <v>6350</v>
      </c>
      <c r="W68" s="952"/>
      <c r="X68" s="952"/>
      <c r="Y68" s="952"/>
      <c r="Z68" s="952"/>
      <c r="AA68" s="952">
        <v>1161</v>
      </c>
      <c r="AB68" s="952"/>
      <c r="AC68" s="952"/>
      <c r="AD68" s="952"/>
      <c r="AE68" s="952"/>
      <c r="AF68" s="952">
        <v>1161</v>
      </c>
      <c r="AG68" s="952"/>
      <c r="AH68" s="952"/>
      <c r="AI68" s="952"/>
      <c r="AJ68" s="952"/>
      <c r="AK68" s="952">
        <v>0</v>
      </c>
      <c r="AL68" s="952"/>
      <c r="AM68" s="952"/>
      <c r="AN68" s="952"/>
      <c r="AO68" s="952"/>
      <c r="AP68" s="952">
        <v>0</v>
      </c>
      <c r="AQ68" s="952"/>
      <c r="AR68" s="952"/>
      <c r="AS68" s="952"/>
      <c r="AT68" s="952"/>
      <c r="AU68" s="952" t="s">
        <v>583</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585</v>
      </c>
      <c r="C69" s="960"/>
      <c r="D69" s="960"/>
      <c r="E69" s="960"/>
      <c r="F69" s="960"/>
      <c r="G69" s="960"/>
      <c r="H69" s="960"/>
      <c r="I69" s="960"/>
      <c r="J69" s="960"/>
      <c r="K69" s="960"/>
      <c r="L69" s="960"/>
      <c r="M69" s="960"/>
      <c r="N69" s="960"/>
      <c r="O69" s="960"/>
      <c r="P69" s="961"/>
      <c r="Q69" s="962">
        <v>1598</v>
      </c>
      <c r="R69" s="917"/>
      <c r="S69" s="917"/>
      <c r="T69" s="917"/>
      <c r="U69" s="917"/>
      <c r="V69" s="917">
        <v>1483</v>
      </c>
      <c r="W69" s="917"/>
      <c r="X69" s="917"/>
      <c r="Y69" s="917"/>
      <c r="Z69" s="917"/>
      <c r="AA69" s="917">
        <v>115</v>
      </c>
      <c r="AB69" s="917"/>
      <c r="AC69" s="917"/>
      <c r="AD69" s="917"/>
      <c r="AE69" s="917"/>
      <c r="AF69" s="917">
        <v>115</v>
      </c>
      <c r="AG69" s="917"/>
      <c r="AH69" s="917"/>
      <c r="AI69" s="917"/>
      <c r="AJ69" s="917"/>
      <c r="AK69" s="917">
        <v>0</v>
      </c>
      <c r="AL69" s="917"/>
      <c r="AM69" s="917"/>
      <c r="AN69" s="917"/>
      <c r="AO69" s="917"/>
      <c r="AP69" s="917">
        <v>0</v>
      </c>
      <c r="AQ69" s="917"/>
      <c r="AR69" s="917"/>
      <c r="AS69" s="917"/>
      <c r="AT69" s="917"/>
      <c r="AU69" s="917" t="s">
        <v>583</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586</v>
      </c>
      <c r="C70" s="960"/>
      <c r="D70" s="960"/>
      <c r="E70" s="960"/>
      <c r="F70" s="960"/>
      <c r="G70" s="960"/>
      <c r="H70" s="960"/>
      <c r="I70" s="960"/>
      <c r="J70" s="960"/>
      <c r="K70" s="960"/>
      <c r="L70" s="960"/>
      <c r="M70" s="960"/>
      <c r="N70" s="960"/>
      <c r="O70" s="960"/>
      <c r="P70" s="961"/>
      <c r="Q70" s="962">
        <v>896695</v>
      </c>
      <c r="R70" s="917"/>
      <c r="S70" s="917"/>
      <c r="T70" s="917"/>
      <c r="U70" s="917"/>
      <c r="V70" s="917">
        <v>845698</v>
      </c>
      <c r="W70" s="917"/>
      <c r="X70" s="917"/>
      <c r="Y70" s="917"/>
      <c r="Z70" s="917"/>
      <c r="AA70" s="917">
        <v>50997</v>
      </c>
      <c r="AB70" s="917"/>
      <c r="AC70" s="917"/>
      <c r="AD70" s="917"/>
      <c r="AE70" s="917"/>
      <c r="AF70" s="917">
        <v>50997</v>
      </c>
      <c r="AG70" s="917"/>
      <c r="AH70" s="917"/>
      <c r="AI70" s="917"/>
      <c r="AJ70" s="917"/>
      <c r="AK70" s="917">
        <v>1</v>
      </c>
      <c r="AL70" s="917"/>
      <c r="AM70" s="917"/>
      <c r="AN70" s="917"/>
      <c r="AO70" s="917"/>
      <c r="AP70" s="917">
        <v>0</v>
      </c>
      <c r="AQ70" s="917"/>
      <c r="AR70" s="917"/>
      <c r="AS70" s="917"/>
      <c r="AT70" s="917"/>
      <c r="AU70" s="917" t="s">
        <v>583</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587</v>
      </c>
      <c r="C71" s="960"/>
      <c r="D71" s="960"/>
      <c r="E71" s="960"/>
      <c r="F71" s="960"/>
      <c r="G71" s="960"/>
      <c r="H71" s="960"/>
      <c r="I71" s="960"/>
      <c r="J71" s="960"/>
      <c r="K71" s="960"/>
      <c r="L71" s="960"/>
      <c r="M71" s="960"/>
      <c r="N71" s="960"/>
      <c r="O71" s="960"/>
      <c r="P71" s="961"/>
      <c r="Q71" s="962">
        <v>12</v>
      </c>
      <c r="R71" s="917"/>
      <c r="S71" s="917"/>
      <c r="T71" s="917"/>
      <c r="U71" s="917"/>
      <c r="V71" s="917">
        <v>12</v>
      </c>
      <c r="W71" s="917"/>
      <c r="X71" s="917"/>
      <c r="Y71" s="917"/>
      <c r="Z71" s="917"/>
      <c r="AA71" s="917">
        <v>0</v>
      </c>
      <c r="AB71" s="917"/>
      <c r="AC71" s="917"/>
      <c r="AD71" s="917"/>
      <c r="AE71" s="917"/>
      <c r="AF71" s="917">
        <v>0</v>
      </c>
      <c r="AG71" s="917"/>
      <c r="AH71" s="917"/>
      <c r="AI71" s="917"/>
      <c r="AJ71" s="917"/>
      <c r="AK71" s="917">
        <v>0</v>
      </c>
      <c r="AL71" s="917"/>
      <c r="AM71" s="917"/>
      <c r="AN71" s="917"/>
      <c r="AO71" s="917"/>
      <c r="AP71" s="917">
        <v>0</v>
      </c>
      <c r="AQ71" s="917"/>
      <c r="AR71" s="917"/>
      <c r="AS71" s="917"/>
      <c r="AT71" s="917"/>
      <c r="AU71" s="917" t="s">
        <v>583</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595</v>
      </c>
      <c r="C72" s="960"/>
      <c r="D72" s="960"/>
      <c r="E72" s="960"/>
      <c r="F72" s="960"/>
      <c r="G72" s="960"/>
      <c r="H72" s="960"/>
      <c r="I72" s="960"/>
      <c r="J72" s="960"/>
      <c r="K72" s="960"/>
      <c r="L72" s="960"/>
      <c r="M72" s="960"/>
      <c r="N72" s="960"/>
      <c r="O72" s="960"/>
      <c r="P72" s="961"/>
      <c r="Q72" s="962">
        <v>982</v>
      </c>
      <c r="R72" s="917"/>
      <c r="S72" s="917"/>
      <c r="T72" s="917"/>
      <c r="U72" s="917"/>
      <c r="V72" s="917">
        <v>944</v>
      </c>
      <c r="W72" s="917"/>
      <c r="X72" s="917"/>
      <c r="Y72" s="917"/>
      <c r="Z72" s="917"/>
      <c r="AA72" s="917">
        <v>38</v>
      </c>
      <c r="AB72" s="917"/>
      <c r="AC72" s="917"/>
      <c r="AD72" s="917"/>
      <c r="AE72" s="917"/>
      <c r="AF72" s="917">
        <v>9</v>
      </c>
      <c r="AG72" s="917"/>
      <c r="AH72" s="917"/>
      <c r="AI72" s="917"/>
      <c r="AJ72" s="917"/>
      <c r="AK72" s="917">
        <v>0</v>
      </c>
      <c r="AL72" s="917"/>
      <c r="AM72" s="917"/>
      <c r="AN72" s="917"/>
      <c r="AO72" s="917"/>
      <c r="AP72" s="917">
        <v>0</v>
      </c>
      <c r="AQ72" s="917"/>
      <c r="AR72" s="917"/>
      <c r="AS72" s="917"/>
      <c r="AT72" s="917"/>
      <c r="AU72" s="917" t="s">
        <v>583</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597</v>
      </c>
      <c r="C73" s="960"/>
      <c r="D73" s="960"/>
      <c r="E73" s="960"/>
      <c r="F73" s="960"/>
      <c r="G73" s="960"/>
      <c r="H73" s="960"/>
      <c r="I73" s="960"/>
      <c r="J73" s="960"/>
      <c r="K73" s="960"/>
      <c r="L73" s="960"/>
      <c r="M73" s="960"/>
      <c r="N73" s="960"/>
      <c r="O73" s="960"/>
      <c r="P73" s="961"/>
      <c r="Q73" s="962">
        <v>633</v>
      </c>
      <c r="R73" s="917"/>
      <c r="S73" s="917"/>
      <c r="T73" s="917"/>
      <c r="U73" s="917"/>
      <c r="V73" s="917">
        <v>608</v>
      </c>
      <c r="W73" s="917"/>
      <c r="X73" s="917"/>
      <c r="Y73" s="917"/>
      <c r="Z73" s="917"/>
      <c r="AA73" s="917">
        <v>25</v>
      </c>
      <c r="AB73" s="917"/>
      <c r="AC73" s="917"/>
      <c r="AD73" s="917"/>
      <c r="AE73" s="917"/>
      <c r="AF73" s="917">
        <v>3</v>
      </c>
      <c r="AG73" s="917"/>
      <c r="AH73" s="917"/>
      <c r="AI73" s="917"/>
      <c r="AJ73" s="917"/>
      <c r="AK73" s="917">
        <v>25</v>
      </c>
      <c r="AL73" s="917"/>
      <c r="AM73" s="917"/>
      <c r="AN73" s="917"/>
      <c r="AO73" s="917"/>
      <c r="AP73" s="917">
        <v>0</v>
      </c>
      <c r="AQ73" s="917"/>
      <c r="AR73" s="917"/>
      <c r="AS73" s="917"/>
      <c r="AT73" s="917"/>
      <c r="AU73" s="917" t="s">
        <v>583</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588</v>
      </c>
      <c r="C74" s="960"/>
      <c r="D74" s="960"/>
      <c r="E74" s="960"/>
      <c r="F74" s="960"/>
      <c r="G74" s="960"/>
      <c r="H74" s="960"/>
      <c r="I74" s="960"/>
      <c r="J74" s="960"/>
      <c r="K74" s="960"/>
      <c r="L74" s="960"/>
      <c r="M74" s="960"/>
      <c r="N74" s="960"/>
      <c r="O74" s="960"/>
      <c r="P74" s="961"/>
      <c r="Q74" s="962">
        <v>8644</v>
      </c>
      <c r="R74" s="917"/>
      <c r="S74" s="917"/>
      <c r="T74" s="917"/>
      <c r="U74" s="917"/>
      <c r="V74" s="917">
        <v>8484</v>
      </c>
      <c r="W74" s="917"/>
      <c r="X74" s="917"/>
      <c r="Y74" s="917"/>
      <c r="Z74" s="917"/>
      <c r="AA74" s="917">
        <v>160</v>
      </c>
      <c r="AB74" s="917"/>
      <c r="AC74" s="917"/>
      <c r="AD74" s="917"/>
      <c r="AE74" s="917"/>
      <c r="AF74" s="917">
        <v>160</v>
      </c>
      <c r="AG74" s="917"/>
      <c r="AH74" s="917"/>
      <c r="AI74" s="917"/>
      <c r="AJ74" s="917"/>
      <c r="AK74" s="917">
        <v>0</v>
      </c>
      <c r="AL74" s="917"/>
      <c r="AM74" s="917"/>
      <c r="AN74" s="917"/>
      <c r="AO74" s="917"/>
      <c r="AP74" s="917">
        <v>0</v>
      </c>
      <c r="AQ74" s="917"/>
      <c r="AR74" s="917"/>
      <c r="AS74" s="917"/>
      <c r="AT74" s="917"/>
      <c r="AU74" s="917" t="s">
        <v>518</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589</v>
      </c>
      <c r="C75" s="960"/>
      <c r="D75" s="960"/>
      <c r="E75" s="960"/>
      <c r="F75" s="960"/>
      <c r="G75" s="960"/>
      <c r="H75" s="960"/>
      <c r="I75" s="960"/>
      <c r="J75" s="960"/>
      <c r="K75" s="960"/>
      <c r="L75" s="960"/>
      <c r="M75" s="960"/>
      <c r="N75" s="960"/>
      <c r="O75" s="960"/>
      <c r="P75" s="961"/>
      <c r="Q75" s="965">
        <v>54867</v>
      </c>
      <c r="R75" s="966"/>
      <c r="S75" s="966"/>
      <c r="T75" s="966"/>
      <c r="U75" s="916"/>
      <c r="V75" s="967">
        <v>54084</v>
      </c>
      <c r="W75" s="966"/>
      <c r="X75" s="966"/>
      <c r="Y75" s="966"/>
      <c r="Z75" s="916"/>
      <c r="AA75" s="967">
        <v>783</v>
      </c>
      <c r="AB75" s="966"/>
      <c r="AC75" s="966"/>
      <c r="AD75" s="966"/>
      <c r="AE75" s="916"/>
      <c r="AF75" s="967">
        <v>783</v>
      </c>
      <c r="AG75" s="966"/>
      <c r="AH75" s="966"/>
      <c r="AI75" s="966"/>
      <c r="AJ75" s="916"/>
      <c r="AK75" s="967">
        <v>0</v>
      </c>
      <c r="AL75" s="966"/>
      <c r="AM75" s="966"/>
      <c r="AN75" s="966"/>
      <c r="AO75" s="916"/>
      <c r="AP75" s="967">
        <v>0</v>
      </c>
      <c r="AQ75" s="966"/>
      <c r="AR75" s="966"/>
      <c r="AS75" s="966"/>
      <c r="AT75" s="916"/>
      <c r="AU75" s="967" t="s">
        <v>518</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395</v>
      </c>
      <c r="B88" s="876" t="s">
        <v>425</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53227</v>
      </c>
      <c r="AG88" s="928"/>
      <c r="AH88" s="928"/>
      <c r="AI88" s="928"/>
      <c r="AJ88" s="928"/>
      <c r="AK88" s="925"/>
      <c r="AL88" s="925"/>
      <c r="AM88" s="925"/>
      <c r="AN88" s="925"/>
      <c r="AO88" s="925"/>
      <c r="AP88" s="928">
        <v>0</v>
      </c>
      <c r="AQ88" s="928"/>
      <c r="AR88" s="928"/>
      <c r="AS88" s="928"/>
      <c r="AT88" s="928"/>
      <c r="AU88" s="928" t="s">
        <v>596</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76" t="s">
        <v>426</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433</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434</v>
      </c>
      <c r="AB109" s="981"/>
      <c r="AC109" s="981"/>
      <c r="AD109" s="981"/>
      <c r="AE109" s="982"/>
      <c r="AF109" s="980" t="s">
        <v>435</v>
      </c>
      <c r="AG109" s="981"/>
      <c r="AH109" s="981"/>
      <c r="AI109" s="981"/>
      <c r="AJ109" s="982"/>
      <c r="AK109" s="980" t="s">
        <v>307</v>
      </c>
      <c r="AL109" s="981"/>
      <c r="AM109" s="981"/>
      <c r="AN109" s="981"/>
      <c r="AO109" s="982"/>
      <c r="AP109" s="980" t="s">
        <v>436</v>
      </c>
      <c r="AQ109" s="981"/>
      <c r="AR109" s="981"/>
      <c r="AS109" s="981"/>
      <c r="AT109" s="983"/>
      <c r="AU109" s="1000" t="s">
        <v>433</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434</v>
      </c>
      <c r="BR109" s="981"/>
      <c r="BS109" s="981"/>
      <c r="BT109" s="981"/>
      <c r="BU109" s="982"/>
      <c r="BV109" s="980" t="s">
        <v>435</v>
      </c>
      <c r="BW109" s="981"/>
      <c r="BX109" s="981"/>
      <c r="BY109" s="981"/>
      <c r="BZ109" s="982"/>
      <c r="CA109" s="980" t="s">
        <v>307</v>
      </c>
      <c r="CB109" s="981"/>
      <c r="CC109" s="981"/>
      <c r="CD109" s="981"/>
      <c r="CE109" s="982"/>
      <c r="CF109" s="1001" t="s">
        <v>436</v>
      </c>
      <c r="CG109" s="1001"/>
      <c r="CH109" s="1001"/>
      <c r="CI109" s="1001"/>
      <c r="CJ109" s="1001"/>
      <c r="CK109" s="980" t="s">
        <v>437</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434</v>
      </c>
      <c r="DH109" s="981"/>
      <c r="DI109" s="981"/>
      <c r="DJ109" s="981"/>
      <c r="DK109" s="982"/>
      <c r="DL109" s="980" t="s">
        <v>435</v>
      </c>
      <c r="DM109" s="981"/>
      <c r="DN109" s="981"/>
      <c r="DO109" s="981"/>
      <c r="DP109" s="982"/>
      <c r="DQ109" s="980" t="s">
        <v>307</v>
      </c>
      <c r="DR109" s="981"/>
      <c r="DS109" s="981"/>
      <c r="DT109" s="981"/>
      <c r="DU109" s="982"/>
      <c r="DV109" s="980" t="s">
        <v>436</v>
      </c>
      <c r="DW109" s="981"/>
      <c r="DX109" s="981"/>
      <c r="DY109" s="981"/>
      <c r="DZ109" s="983"/>
    </row>
    <row r="110" spans="1:131" s="248" customFormat="1" ht="26.25" customHeight="1" x14ac:dyDescent="0.15">
      <c r="A110" s="984" t="s">
        <v>438</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582329</v>
      </c>
      <c r="AB110" s="988"/>
      <c r="AC110" s="988"/>
      <c r="AD110" s="988"/>
      <c r="AE110" s="989"/>
      <c r="AF110" s="990">
        <v>519725</v>
      </c>
      <c r="AG110" s="988"/>
      <c r="AH110" s="988"/>
      <c r="AI110" s="988"/>
      <c r="AJ110" s="989"/>
      <c r="AK110" s="990">
        <v>511650</v>
      </c>
      <c r="AL110" s="988"/>
      <c r="AM110" s="988"/>
      <c r="AN110" s="988"/>
      <c r="AO110" s="989"/>
      <c r="AP110" s="991">
        <v>18.600000000000001</v>
      </c>
      <c r="AQ110" s="992"/>
      <c r="AR110" s="992"/>
      <c r="AS110" s="992"/>
      <c r="AT110" s="993"/>
      <c r="AU110" s="994" t="s">
        <v>74</v>
      </c>
      <c r="AV110" s="995"/>
      <c r="AW110" s="995"/>
      <c r="AX110" s="995"/>
      <c r="AY110" s="995"/>
      <c r="AZ110" s="1036" t="s">
        <v>439</v>
      </c>
      <c r="BA110" s="985"/>
      <c r="BB110" s="985"/>
      <c r="BC110" s="985"/>
      <c r="BD110" s="985"/>
      <c r="BE110" s="985"/>
      <c r="BF110" s="985"/>
      <c r="BG110" s="985"/>
      <c r="BH110" s="985"/>
      <c r="BI110" s="985"/>
      <c r="BJ110" s="985"/>
      <c r="BK110" s="985"/>
      <c r="BL110" s="985"/>
      <c r="BM110" s="985"/>
      <c r="BN110" s="985"/>
      <c r="BO110" s="985"/>
      <c r="BP110" s="986"/>
      <c r="BQ110" s="1022">
        <v>5115734</v>
      </c>
      <c r="BR110" s="1023"/>
      <c r="BS110" s="1023"/>
      <c r="BT110" s="1023"/>
      <c r="BU110" s="1023"/>
      <c r="BV110" s="1023">
        <v>5825282</v>
      </c>
      <c r="BW110" s="1023"/>
      <c r="BX110" s="1023"/>
      <c r="BY110" s="1023"/>
      <c r="BZ110" s="1023"/>
      <c r="CA110" s="1023">
        <v>6599864</v>
      </c>
      <c r="CB110" s="1023"/>
      <c r="CC110" s="1023"/>
      <c r="CD110" s="1023"/>
      <c r="CE110" s="1023"/>
      <c r="CF110" s="1037">
        <v>240.4</v>
      </c>
      <c r="CG110" s="1038"/>
      <c r="CH110" s="1038"/>
      <c r="CI110" s="1038"/>
      <c r="CJ110" s="1038"/>
      <c r="CK110" s="1039" t="s">
        <v>440</v>
      </c>
      <c r="CL110" s="1040"/>
      <c r="CM110" s="1019" t="s">
        <v>441</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415</v>
      </c>
      <c r="DH110" s="1023"/>
      <c r="DI110" s="1023"/>
      <c r="DJ110" s="1023"/>
      <c r="DK110" s="1023"/>
      <c r="DL110" s="1023" t="s">
        <v>442</v>
      </c>
      <c r="DM110" s="1023"/>
      <c r="DN110" s="1023"/>
      <c r="DO110" s="1023"/>
      <c r="DP110" s="1023"/>
      <c r="DQ110" s="1023" t="s">
        <v>443</v>
      </c>
      <c r="DR110" s="1023"/>
      <c r="DS110" s="1023"/>
      <c r="DT110" s="1023"/>
      <c r="DU110" s="1023"/>
      <c r="DV110" s="1024" t="s">
        <v>410</v>
      </c>
      <c r="DW110" s="1024"/>
      <c r="DX110" s="1024"/>
      <c r="DY110" s="1024"/>
      <c r="DZ110" s="1025"/>
    </row>
    <row r="111" spans="1:131" s="248" customFormat="1" ht="26.25" customHeight="1" x14ac:dyDescent="0.15">
      <c r="A111" s="1026" t="s">
        <v>444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415</v>
      </c>
      <c r="AB111" s="1030"/>
      <c r="AC111" s="1030"/>
      <c r="AD111" s="1030"/>
      <c r="AE111" s="1031"/>
      <c r="AF111" s="1032" t="s">
        <v>443</v>
      </c>
      <c r="AG111" s="1030"/>
      <c r="AH111" s="1030"/>
      <c r="AI111" s="1030"/>
      <c r="AJ111" s="1031"/>
      <c r="AK111" s="1032" t="s">
        <v>415</v>
      </c>
      <c r="AL111" s="1030"/>
      <c r="AM111" s="1030"/>
      <c r="AN111" s="1030"/>
      <c r="AO111" s="1031"/>
      <c r="AP111" s="1033" t="s">
        <v>415</v>
      </c>
      <c r="AQ111" s="1034"/>
      <c r="AR111" s="1034"/>
      <c r="AS111" s="1034"/>
      <c r="AT111" s="1035"/>
      <c r="AU111" s="996"/>
      <c r="AV111" s="997"/>
      <c r="AW111" s="997"/>
      <c r="AX111" s="997"/>
      <c r="AY111" s="997"/>
      <c r="AZ111" s="1045" t="s">
        <v>445</v>
      </c>
      <c r="BA111" s="1046"/>
      <c r="BB111" s="1046"/>
      <c r="BC111" s="1046"/>
      <c r="BD111" s="1046"/>
      <c r="BE111" s="1046"/>
      <c r="BF111" s="1046"/>
      <c r="BG111" s="1046"/>
      <c r="BH111" s="1046"/>
      <c r="BI111" s="1046"/>
      <c r="BJ111" s="1046"/>
      <c r="BK111" s="1046"/>
      <c r="BL111" s="1046"/>
      <c r="BM111" s="1046"/>
      <c r="BN111" s="1046"/>
      <c r="BO111" s="1046"/>
      <c r="BP111" s="1047"/>
      <c r="BQ111" s="1015" t="s">
        <v>443</v>
      </c>
      <c r="BR111" s="1016"/>
      <c r="BS111" s="1016"/>
      <c r="BT111" s="1016"/>
      <c r="BU111" s="1016"/>
      <c r="BV111" s="1016" t="s">
        <v>393</v>
      </c>
      <c r="BW111" s="1016"/>
      <c r="BX111" s="1016"/>
      <c r="BY111" s="1016"/>
      <c r="BZ111" s="1016"/>
      <c r="CA111" s="1016" t="s">
        <v>443</v>
      </c>
      <c r="CB111" s="1016"/>
      <c r="CC111" s="1016"/>
      <c r="CD111" s="1016"/>
      <c r="CE111" s="1016"/>
      <c r="CF111" s="1010" t="s">
        <v>442</v>
      </c>
      <c r="CG111" s="1011"/>
      <c r="CH111" s="1011"/>
      <c r="CI111" s="1011"/>
      <c r="CJ111" s="1011"/>
      <c r="CK111" s="1041"/>
      <c r="CL111" s="1042"/>
      <c r="CM111" s="1012" t="s">
        <v>446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442</v>
      </c>
      <c r="DH111" s="1016"/>
      <c r="DI111" s="1016"/>
      <c r="DJ111" s="1016"/>
      <c r="DK111" s="1016"/>
      <c r="DL111" s="1016" t="s">
        <v>391</v>
      </c>
      <c r="DM111" s="1016"/>
      <c r="DN111" s="1016"/>
      <c r="DO111" s="1016"/>
      <c r="DP111" s="1016"/>
      <c r="DQ111" s="1016" t="s">
        <v>415</v>
      </c>
      <c r="DR111" s="1016"/>
      <c r="DS111" s="1016"/>
      <c r="DT111" s="1016"/>
      <c r="DU111" s="1016"/>
      <c r="DV111" s="1017" t="s">
        <v>447</v>
      </c>
      <c r="DW111" s="1017"/>
      <c r="DX111" s="1017"/>
      <c r="DY111" s="1017"/>
      <c r="DZ111" s="1018"/>
    </row>
    <row r="112" spans="1:131" s="248" customFormat="1" ht="26.25" customHeight="1" x14ac:dyDescent="0.15">
      <c r="A112" s="1048" t="s">
        <v>448</v>
      </c>
      <c r="B112" s="1049"/>
      <c r="C112" s="1046" t="s">
        <v>449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443</v>
      </c>
      <c r="AB112" s="1055"/>
      <c r="AC112" s="1055"/>
      <c r="AD112" s="1055"/>
      <c r="AE112" s="1056"/>
      <c r="AF112" s="1057" t="s">
        <v>442</v>
      </c>
      <c r="AG112" s="1055"/>
      <c r="AH112" s="1055"/>
      <c r="AI112" s="1055"/>
      <c r="AJ112" s="1056"/>
      <c r="AK112" s="1057" t="s">
        <v>391</v>
      </c>
      <c r="AL112" s="1055"/>
      <c r="AM112" s="1055"/>
      <c r="AN112" s="1055"/>
      <c r="AO112" s="1056"/>
      <c r="AP112" s="1058" t="s">
        <v>410</v>
      </c>
      <c r="AQ112" s="1059"/>
      <c r="AR112" s="1059"/>
      <c r="AS112" s="1059"/>
      <c r="AT112" s="1060"/>
      <c r="AU112" s="996"/>
      <c r="AV112" s="997"/>
      <c r="AW112" s="997"/>
      <c r="AX112" s="997"/>
      <c r="AY112" s="997"/>
      <c r="AZ112" s="1045" t="s">
        <v>450</v>
      </c>
      <c r="BA112" s="1046"/>
      <c r="BB112" s="1046"/>
      <c r="BC112" s="1046"/>
      <c r="BD112" s="1046"/>
      <c r="BE112" s="1046"/>
      <c r="BF112" s="1046"/>
      <c r="BG112" s="1046"/>
      <c r="BH112" s="1046"/>
      <c r="BI112" s="1046"/>
      <c r="BJ112" s="1046"/>
      <c r="BK112" s="1046"/>
      <c r="BL112" s="1046"/>
      <c r="BM112" s="1046"/>
      <c r="BN112" s="1046"/>
      <c r="BO112" s="1046"/>
      <c r="BP112" s="1047"/>
      <c r="BQ112" s="1015">
        <v>867187</v>
      </c>
      <c r="BR112" s="1016"/>
      <c r="BS112" s="1016"/>
      <c r="BT112" s="1016"/>
      <c r="BU112" s="1016"/>
      <c r="BV112" s="1016">
        <v>936408</v>
      </c>
      <c r="BW112" s="1016"/>
      <c r="BX112" s="1016"/>
      <c r="BY112" s="1016"/>
      <c r="BZ112" s="1016"/>
      <c r="CA112" s="1016">
        <v>950630</v>
      </c>
      <c r="CB112" s="1016"/>
      <c r="CC112" s="1016"/>
      <c r="CD112" s="1016"/>
      <c r="CE112" s="1016"/>
      <c r="CF112" s="1010">
        <v>34.6</v>
      </c>
      <c r="CG112" s="1011"/>
      <c r="CH112" s="1011"/>
      <c r="CI112" s="1011"/>
      <c r="CJ112" s="1011"/>
      <c r="CK112" s="1041"/>
      <c r="CL112" s="1042"/>
      <c r="CM112" s="1012" t="s">
        <v>451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391</v>
      </c>
      <c r="DH112" s="1016"/>
      <c r="DI112" s="1016"/>
      <c r="DJ112" s="1016"/>
      <c r="DK112" s="1016"/>
      <c r="DL112" s="1016" t="s">
        <v>442</v>
      </c>
      <c r="DM112" s="1016"/>
      <c r="DN112" s="1016"/>
      <c r="DO112" s="1016"/>
      <c r="DP112" s="1016"/>
      <c r="DQ112" s="1016" t="s">
        <v>452</v>
      </c>
      <c r="DR112" s="1016"/>
      <c r="DS112" s="1016"/>
      <c r="DT112" s="1016"/>
      <c r="DU112" s="1016"/>
      <c r="DV112" s="1017" t="s">
        <v>443</v>
      </c>
      <c r="DW112" s="1017"/>
      <c r="DX112" s="1017"/>
      <c r="DY112" s="1017"/>
      <c r="DZ112" s="1018"/>
    </row>
    <row r="113" spans="1:130" s="248" customFormat="1" ht="26.25" customHeight="1" x14ac:dyDescent="0.15">
      <c r="A113" s="1050"/>
      <c r="B113" s="1051"/>
      <c r="C113" s="1046" t="s">
        <v>453</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96272</v>
      </c>
      <c r="AB113" s="1030"/>
      <c r="AC113" s="1030"/>
      <c r="AD113" s="1030"/>
      <c r="AE113" s="1031"/>
      <c r="AF113" s="1032">
        <v>89532</v>
      </c>
      <c r="AG113" s="1030"/>
      <c r="AH113" s="1030"/>
      <c r="AI113" s="1030"/>
      <c r="AJ113" s="1031"/>
      <c r="AK113" s="1032">
        <v>91207</v>
      </c>
      <c r="AL113" s="1030"/>
      <c r="AM113" s="1030"/>
      <c r="AN113" s="1030"/>
      <c r="AO113" s="1031"/>
      <c r="AP113" s="1033">
        <v>3.3</v>
      </c>
      <c r="AQ113" s="1034"/>
      <c r="AR113" s="1034"/>
      <c r="AS113" s="1034"/>
      <c r="AT113" s="1035"/>
      <c r="AU113" s="996"/>
      <c r="AV113" s="997"/>
      <c r="AW113" s="997"/>
      <c r="AX113" s="997"/>
      <c r="AY113" s="997"/>
      <c r="AZ113" s="1045" t="s">
        <v>454</v>
      </c>
      <c r="BA113" s="1046"/>
      <c r="BB113" s="1046"/>
      <c r="BC113" s="1046"/>
      <c r="BD113" s="1046"/>
      <c r="BE113" s="1046"/>
      <c r="BF113" s="1046"/>
      <c r="BG113" s="1046"/>
      <c r="BH113" s="1046"/>
      <c r="BI113" s="1046"/>
      <c r="BJ113" s="1046"/>
      <c r="BK113" s="1046"/>
      <c r="BL113" s="1046"/>
      <c r="BM113" s="1046"/>
      <c r="BN113" s="1046"/>
      <c r="BO113" s="1046"/>
      <c r="BP113" s="1047"/>
      <c r="BQ113" s="1015" t="s">
        <v>391</v>
      </c>
      <c r="BR113" s="1016"/>
      <c r="BS113" s="1016"/>
      <c r="BT113" s="1016"/>
      <c r="BU113" s="1016"/>
      <c r="BV113" s="1016" t="s">
        <v>391</v>
      </c>
      <c r="BW113" s="1016"/>
      <c r="BX113" s="1016"/>
      <c r="BY113" s="1016"/>
      <c r="BZ113" s="1016"/>
      <c r="CA113" s="1016" t="s">
        <v>443</v>
      </c>
      <c r="CB113" s="1016"/>
      <c r="CC113" s="1016"/>
      <c r="CD113" s="1016"/>
      <c r="CE113" s="1016"/>
      <c r="CF113" s="1010" t="s">
        <v>443</v>
      </c>
      <c r="CG113" s="1011"/>
      <c r="CH113" s="1011"/>
      <c r="CI113" s="1011"/>
      <c r="CJ113" s="1011"/>
      <c r="CK113" s="1041"/>
      <c r="CL113" s="1042"/>
      <c r="CM113" s="1012" t="s">
        <v>455</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410</v>
      </c>
      <c r="DH113" s="1055"/>
      <c r="DI113" s="1055"/>
      <c r="DJ113" s="1055"/>
      <c r="DK113" s="1056"/>
      <c r="DL113" s="1057" t="s">
        <v>443</v>
      </c>
      <c r="DM113" s="1055"/>
      <c r="DN113" s="1055"/>
      <c r="DO113" s="1055"/>
      <c r="DP113" s="1056"/>
      <c r="DQ113" s="1057" t="s">
        <v>443</v>
      </c>
      <c r="DR113" s="1055"/>
      <c r="DS113" s="1055"/>
      <c r="DT113" s="1055"/>
      <c r="DU113" s="1056"/>
      <c r="DV113" s="1058" t="s">
        <v>452</v>
      </c>
      <c r="DW113" s="1059"/>
      <c r="DX113" s="1059"/>
      <c r="DY113" s="1059"/>
      <c r="DZ113" s="1060"/>
    </row>
    <row r="114" spans="1:130" s="248" customFormat="1" ht="26.25" customHeight="1" x14ac:dyDescent="0.15">
      <c r="A114" s="1050"/>
      <c r="B114" s="1051"/>
      <c r="C114" s="1046" t="s">
        <v>456</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415</v>
      </c>
      <c r="AB114" s="1055"/>
      <c r="AC114" s="1055"/>
      <c r="AD114" s="1055"/>
      <c r="AE114" s="1056"/>
      <c r="AF114" s="1057" t="s">
        <v>443</v>
      </c>
      <c r="AG114" s="1055"/>
      <c r="AH114" s="1055"/>
      <c r="AI114" s="1055"/>
      <c r="AJ114" s="1056"/>
      <c r="AK114" s="1057" t="s">
        <v>443</v>
      </c>
      <c r="AL114" s="1055"/>
      <c r="AM114" s="1055"/>
      <c r="AN114" s="1055"/>
      <c r="AO114" s="1056"/>
      <c r="AP114" s="1058" t="s">
        <v>410</v>
      </c>
      <c r="AQ114" s="1059"/>
      <c r="AR114" s="1059"/>
      <c r="AS114" s="1059"/>
      <c r="AT114" s="1060"/>
      <c r="AU114" s="996"/>
      <c r="AV114" s="997"/>
      <c r="AW114" s="997"/>
      <c r="AX114" s="997"/>
      <c r="AY114" s="997"/>
      <c r="AZ114" s="1045" t="s">
        <v>457</v>
      </c>
      <c r="BA114" s="1046"/>
      <c r="BB114" s="1046"/>
      <c r="BC114" s="1046"/>
      <c r="BD114" s="1046"/>
      <c r="BE114" s="1046"/>
      <c r="BF114" s="1046"/>
      <c r="BG114" s="1046"/>
      <c r="BH114" s="1046"/>
      <c r="BI114" s="1046"/>
      <c r="BJ114" s="1046"/>
      <c r="BK114" s="1046"/>
      <c r="BL114" s="1046"/>
      <c r="BM114" s="1046"/>
      <c r="BN114" s="1046"/>
      <c r="BO114" s="1046"/>
      <c r="BP114" s="1047"/>
      <c r="BQ114" s="1015">
        <v>1483592</v>
      </c>
      <c r="BR114" s="1016"/>
      <c r="BS114" s="1016"/>
      <c r="BT114" s="1016"/>
      <c r="BU114" s="1016"/>
      <c r="BV114" s="1016">
        <v>1532543</v>
      </c>
      <c r="BW114" s="1016"/>
      <c r="BX114" s="1016"/>
      <c r="BY114" s="1016"/>
      <c r="BZ114" s="1016"/>
      <c r="CA114" s="1016">
        <v>1481656</v>
      </c>
      <c r="CB114" s="1016"/>
      <c r="CC114" s="1016"/>
      <c r="CD114" s="1016"/>
      <c r="CE114" s="1016"/>
      <c r="CF114" s="1010">
        <v>54</v>
      </c>
      <c r="CG114" s="1011"/>
      <c r="CH114" s="1011"/>
      <c r="CI114" s="1011"/>
      <c r="CJ114" s="1011"/>
      <c r="CK114" s="1041"/>
      <c r="CL114" s="1042"/>
      <c r="CM114" s="1012" t="s">
        <v>458</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393</v>
      </c>
      <c r="DH114" s="1055"/>
      <c r="DI114" s="1055"/>
      <c r="DJ114" s="1055"/>
      <c r="DK114" s="1056"/>
      <c r="DL114" s="1057" t="s">
        <v>391</v>
      </c>
      <c r="DM114" s="1055"/>
      <c r="DN114" s="1055"/>
      <c r="DO114" s="1055"/>
      <c r="DP114" s="1056"/>
      <c r="DQ114" s="1057" t="s">
        <v>415</v>
      </c>
      <c r="DR114" s="1055"/>
      <c r="DS114" s="1055"/>
      <c r="DT114" s="1055"/>
      <c r="DU114" s="1056"/>
      <c r="DV114" s="1058" t="s">
        <v>410</v>
      </c>
      <c r="DW114" s="1059"/>
      <c r="DX114" s="1059"/>
      <c r="DY114" s="1059"/>
      <c r="DZ114" s="1060"/>
    </row>
    <row r="115" spans="1:130" s="248" customFormat="1" ht="26.25" customHeight="1" x14ac:dyDescent="0.15">
      <c r="A115" s="1050"/>
      <c r="B115" s="1051"/>
      <c r="C115" s="1046" t="s">
        <v>459</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393</v>
      </c>
      <c r="AB115" s="1030"/>
      <c r="AC115" s="1030"/>
      <c r="AD115" s="1030"/>
      <c r="AE115" s="1031"/>
      <c r="AF115" s="1032" t="s">
        <v>443</v>
      </c>
      <c r="AG115" s="1030"/>
      <c r="AH115" s="1030"/>
      <c r="AI115" s="1030"/>
      <c r="AJ115" s="1031"/>
      <c r="AK115" s="1032" t="s">
        <v>443</v>
      </c>
      <c r="AL115" s="1030"/>
      <c r="AM115" s="1030"/>
      <c r="AN115" s="1030"/>
      <c r="AO115" s="1031"/>
      <c r="AP115" s="1033" t="s">
        <v>393</v>
      </c>
      <c r="AQ115" s="1034"/>
      <c r="AR115" s="1034"/>
      <c r="AS115" s="1034"/>
      <c r="AT115" s="1035"/>
      <c r="AU115" s="996"/>
      <c r="AV115" s="997"/>
      <c r="AW115" s="997"/>
      <c r="AX115" s="997"/>
      <c r="AY115" s="997"/>
      <c r="AZ115" s="1045" t="s">
        <v>460</v>
      </c>
      <c r="BA115" s="1046"/>
      <c r="BB115" s="1046"/>
      <c r="BC115" s="1046"/>
      <c r="BD115" s="1046"/>
      <c r="BE115" s="1046"/>
      <c r="BF115" s="1046"/>
      <c r="BG115" s="1046"/>
      <c r="BH115" s="1046"/>
      <c r="BI115" s="1046"/>
      <c r="BJ115" s="1046"/>
      <c r="BK115" s="1046"/>
      <c r="BL115" s="1046"/>
      <c r="BM115" s="1046"/>
      <c r="BN115" s="1046"/>
      <c r="BO115" s="1046"/>
      <c r="BP115" s="1047"/>
      <c r="BQ115" s="1015" t="s">
        <v>410</v>
      </c>
      <c r="BR115" s="1016"/>
      <c r="BS115" s="1016"/>
      <c r="BT115" s="1016"/>
      <c r="BU115" s="1016"/>
      <c r="BV115" s="1016" t="s">
        <v>415</v>
      </c>
      <c r="BW115" s="1016"/>
      <c r="BX115" s="1016"/>
      <c r="BY115" s="1016"/>
      <c r="BZ115" s="1016"/>
      <c r="CA115" s="1016" t="s">
        <v>410</v>
      </c>
      <c r="CB115" s="1016"/>
      <c r="CC115" s="1016"/>
      <c r="CD115" s="1016"/>
      <c r="CE115" s="1016"/>
      <c r="CF115" s="1010" t="s">
        <v>443</v>
      </c>
      <c r="CG115" s="1011"/>
      <c r="CH115" s="1011"/>
      <c r="CI115" s="1011"/>
      <c r="CJ115" s="1011"/>
      <c r="CK115" s="1041"/>
      <c r="CL115" s="1042"/>
      <c r="CM115" s="1045" t="s">
        <v>461</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393</v>
      </c>
      <c r="DH115" s="1055"/>
      <c r="DI115" s="1055"/>
      <c r="DJ115" s="1055"/>
      <c r="DK115" s="1056"/>
      <c r="DL115" s="1057" t="s">
        <v>443</v>
      </c>
      <c r="DM115" s="1055"/>
      <c r="DN115" s="1055"/>
      <c r="DO115" s="1055"/>
      <c r="DP115" s="1056"/>
      <c r="DQ115" s="1057" t="s">
        <v>443</v>
      </c>
      <c r="DR115" s="1055"/>
      <c r="DS115" s="1055"/>
      <c r="DT115" s="1055"/>
      <c r="DU115" s="1056"/>
      <c r="DV115" s="1058" t="s">
        <v>410</v>
      </c>
      <c r="DW115" s="1059"/>
      <c r="DX115" s="1059"/>
      <c r="DY115" s="1059"/>
      <c r="DZ115" s="1060"/>
    </row>
    <row r="116" spans="1:130" s="248" customFormat="1" ht="26.25" customHeight="1" x14ac:dyDescent="0.15">
      <c r="A116" s="1052"/>
      <c r="B116" s="1053"/>
      <c r="C116" s="1061" t="s">
        <v>462</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29</v>
      </c>
      <c r="AB116" s="1055"/>
      <c r="AC116" s="1055"/>
      <c r="AD116" s="1055"/>
      <c r="AE116" s="1056"/>
      <c r="AF116" s="1057">
        <v>47</v>
      </c>
      <c r="AG116" s="1055"/>
      <c r="AH116" s="1055"/>
      <c r="AI116" s="1055"/>
      <c r="AJ116" s="1056"/>
      <c r="AK116" s="1057">
        <v>185</v>
      </c>
      <c r="AL116" s="1055"/>
      <c r="AM116" s="1055"/>
      <c r="AN116" s="1055"/>
      <c r="AO116" s="1056"/>
      <c r="AP116" s="1058">
        <v>0</v>
      </c>
      <c r="AQ116" s="1059"/>
      <c r="AR116" s="1059"/>
      <c r="AS116" s="1059"/>
      <c r="AT116" s="1060"/>
      <c r="AU116" s="996"/>
      <c r="AV116" s="997"/>
      <c r="AW116" s="997"/>
      <c r="AX116" s="997"/>
      <c r="AY116" s="997"/>
      <c r="AZ116" s="1063" t="s">
        <v>463</v>
      </c>
      <c r="BA116" s="1064"/>
      <c r="BB116" s="1064"/>
      <c r="BC116" s="1064"/>
      <c r="BD116" s="1064"/>
      <c r="BE116" s="1064"/>
      <c r="BF116" s="1064"/>
      <c r="BG116" s="1064"/>
      <c r="BH116" s="1064"/>
      <c r="BI116" s="1064"/>
      <c r="BJ116" s="1064"/>
      <c r="BK116" s="1064"/>
      <c r="BL116" s="1064"/>
      <c r="BM116" s="1064"/>
      <c r="BN116" s="1064"/>
      <c r="BO116" s="1064"/>
      <c r="BP116" s="1065"/>
      <c r="BQ116" s="1015" t="s">
        <v>410</v>
      </c>
      <c r="BR116" s="1016"/>
      <c r="BS116" s="1016"/>
      <c r="BT116" s="1016"/>
      <c r="BU116" s="1016"/>
      <c r="BV116" s="1016" t="s">
        <v>443</v>
      </c>
      <c r="BW116" s="1016"/>
      <c r="BX116" s="1016"/>
      <c r="BY116" s="1016"/>
      <c r="BZ116" s="1016"/>
      <c r="CA116" s="1016" t="s">
        <v>443</v>
      </c>
      <c r="CB116" s="1016"/>
      <c r="CC116" s="1016"/>
      <c r="CD116" s="1016"/>
      <c r="CE116" s="1016"/>
      <c r="CF116" s="1010" t="s">
        <v>393</v>
      </c>
      <c r="CG116" s="1011"/>
      <c r="CH116" s="1011"/>
      <c r="CI116" s="1011"/>
      <c r="CJ116" s="1011"/>
      <c r="CK116" s="1041"/>
      <c r="CL116" s="1042"/>
      <c r="CM116" s="1012" t="s">
        <v>464</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410</v>
      </c>
      <c r="DH116" s="1055"/>
      <c r="DI116" s="1055"/>
      <c r="DJ116" s="1055"/>
      <c r="DK116" s="1056"/>
      <c r="DL116" s="1057" t="s">
        <v>442</v>
      </c>
      <c r="DM116" s="1055"/>
      <c r="DN116" s="1055"/>
      <c r="DO116" s="1055"/>
      <c r="DP116" s="1056"/>
      <c r="DQ116" s="1057" t="s">
        <v>442</v>
      </c>
      <c r="DR116" s="1055"/>
      <c r="DS116" s="1055"/>
      <c r="DT116" s="1055"/>
      <c r="DU116" s="1056"/>
      <c r="DV116" s="1058" t="s">
        <v>442</v>
      </c>
      <c r="DW116" s="1059"/>
      <c r="DX116" s="1059"/>
      <c r="DY116" s="1059"/>
      <c r="DZ116" s="1060"/>
    </row>
    <row r="117" spans="1:130" s="248" customFormat="1" ht="26.25" customHeight="1" x14ac:dyDescent="0.15">
      <c r="A117" s="1000" t="s">
        <v>189</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465</v>
      </c>
      <c r="Z117" s="982"/>
      <c r="AA117" s="1072">
        <v>678630</v>
      </c>
      <c r="AB117" s="1073"/>
      <c r="AC117" s="1073"/>
      <c r="AD117" s="1073"/>
      <c r="AE117" s="1074"/>
      <c r="AF117" s="1075">
        <v>609304</v>
      </c>
      <c r="AG117" s="1073"/>
      <c r="AH117" s="1073"/>
      <c r="AI117" s="1073"/>
      <c r="AJ117" s="1074"/>
      <c r="AK117" s="1075">
        <v>603042</v>
      </c>
      <c r="AL117" s="1073"/>
      <c r="AM117" s="1073"/>
      <c r="AN117" s="1073"/>
      <c r="AO117" s="1074"/>
      <c r="AP117" s="1076"/>
      <c r="AQ117" s="1077"/>
      <c r="AR117" s="1077"/>
      <c r="AS117" s="1077"/>
      <c r="AT117" s="1078"/>
      <c r="AU117" s="996"/>
      <c r="AV117" s="997"/>
      <c r="AW117" s="997"/>
      <c r="AX117" s="997"/>
      <c r="AY117" s="997"/>
      <c r="AZ117" s="1063" t="s">
        <v>466</v>
      </c>
      <c r="BA117" s="1064"/>
      <c r="BB117" s="1064"/>
      <c r="BC117" s="1064"/>
      <c r="BD117" s="1064"/>
      <c r="BE117" s="1064"/>
      <c r="BF117" s="1064"/>
      <c r="BG117" s="1064"/>
      <c r="BH117" s="1064"/>
      <c r="BI117" s="1064"/>
      <c r="BJ117" s="1064"/>
      <c r="BK117" s="1064"/>
      <c r="BL117" s="1064"/>
      <c r="BM117" s="1064"/>
      <c r="BN117" s="1064"/>
      <c r="BO117" s="1064"/>
      <c r="BP117" s="1065"/>
      <c r="BQ117" s="1015" t="s">
        <v>391</v>
      </c>
      <c r="BR117" s="1016"/>
      <c r="BS117" s="1016"/>
      <c r="BT117" s="1016"/>
      <c r="BU117" s="1016"/>
      <c r="BV117" s="1016" t="s">
        <v>410</v>
      </c>
      <c r="BW117" s="1016"/>
      <c r="BX117" s="1016"/>
      <c r="BY117" s="1016"/>
      <c r="BZ117" s="1016"/>
      <c r="CA117" s="1016" t="s">
        <v>415</v>
      </c>
      <c r="CB117" s="1016"/>
      <c r="CC117" s="1016"/>
      <c r="CD117" s="1016"/>
      <c r="CE117" s="1016"/>
      <c r="CF117" s="1010" t="s">
        <v>391</v>
      </c>
      <c r="CG117" s="1011"/>
      <c r="CH117" s="1011"/>
      <c r="CI117" s="1011"/>
      <c r="CJ117" s="1011"/>
      <c r="CK117" s="1041"/>
      <c r="CL117" s="1042"/>
      <c r="CM117" s="1012" t="s">
        <v>467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393</v>
      </c>
      <c r="DH117" s="1055"/>
      <c r="DI117" s="1055"/>
      <c r="DJ117" s="1055"/>
      <c r="DK117" s="1056"/>
      <c r="DL117" s="1057" t="s">
        <v>442</v>
      </c>
      <c r="DM117" s="1055"/>
      <c r="DN117" s="1055"/>
      <c r="DO117" s="1055"/>
      <c r="DP117" s="1056"/>
      <c r="DQ117" s="1057" t="s">
        <v>410</v>
      </c>
      <c r="DR117" s="1055"/>
      <c r="DS117" s="1055"/>
      <c r="DT117" s="1055"/>
      <c r="DU117" s="1056"/>
      <c r="DV117" s="1058" t="s">
        <v>415</v>
      </c>
      <c r="DW117" s="1059"/>
      <c r="DX117" s="1059"/>
      <c r="DY117" s="1059"/>
      <c r="DZ117" s="1060"/>
    </row>
    <row r="118" spans="1:130" s="248" customFormat="1" ht="26.25" customHeight="1" x14ac:dyDescent="0.15">
      <c r="A118" s="1000" t="s">
        <v>437</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434</v>
      </c>
      <c r="AB118" s="981"/>
      <c r="AC118" s="981"/>
      <c r="AD118" s="981"/>
      <c r="AE118" s="982"/>
      <c r="AF118" s="980" t="s">
        <v>435</v>
      </c>
      <c r="AG118" s="981"/>
      <c r="AH118" s="981"/>
      <c r="AI118" s="981"/>
      <c r="AJ118" s="982"/>
      <c r="AK118" s="980" t="s">
        <v>307</v>
      </c>
      <c r="AL118" s="981"/>
      <c r="AM118" s="981"/>
      <c r="AN118" s="981"/>
      <c r="AO118" s="982"/>
      <c r="AP118" s="1067" t="s">
        <v>436</v>
      </c>
      <c r="AQ118" s="1068"/>
      <c r="AR118" s="1068"/>
      <c r="AS118" s="1068"/>
      <c r="AT118" s="1069"/>
      <c r="AU118" s="996"/>
      <c r="AV118" s="997"/>
      <c r="AW118" s="997"/>
      <c r="AX118" s="997"/>
      <c r="AY118" s="997"/>
      <c r="AZ118" s="1070" t="s">
        <v>468</v>
      </c>
      <c r="BA118" s="1061"/>
      <c r="BB118" s="1061"/>
      <c r="BC118" s="1061"/>
      <c r="BD118" s="1061"/>
      <c r="BE118" s="1061"/>
      <c r="BF118" s="1061"/>
      <c r="BG118" s="1061"/>
      <c r="BH118" s="1061"/>
      <c r="BI118" s="1061"/>
      <c r="BJ118" s="1061"/>
      <c r="BK118" s="1061"/>
      <c r="BL118" s="1061"/>
      <c r="BM118" s="1061"/>
      <c r="BN118" s="1061"/>
      <c r="BO118" s="1061"/>
      <c r="BP118" s="1062"/>
      <c r="BQ118" s="1093" t="s">
        <v>410</v>
      </c>
      <c r="BR118" s="1094"/>
      <c r="BS118" s="1094"/>
      <c r="BT118" s="1094"/>
      <c r="BU118" s="1094"/>
      <c r="BV118" s="1094" t="s">
        <v>410</v>
      </c>
      <c r="BW118" s="1094"/>
      <c r="BX118" s="1094"/>
      <c r="BY118" s="1094"/>
      <c r="BZ118" s="1094"/>
      <c r="CA118" s="1094" t="s">
        <v>410</v>
      </c>
      <c r="CB118" s="1094"/>
      <c r="CC118" s="1094"/>
      <c r="CD118" s="1094"/>
      <c r="CE118" s="1094"/>
      <c r="CF118" s="1010" t="s">
        <v>410</v>
      </c>
      <c r="CG118" s="1011"/>
      <c r="CH118" s="1011"/>
      <c r="CI118" s="1011"/>
      <c r="CJ118" s="1011"/>
      <c r="CK118" s="1041"/>
      <c r="CL118" s="1042"/>
      <c r="CM118" s="1012" t="s">
        <v>469</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442</v>
      </c>
      <c r="DH118" s="1055"/>
      <c r="DI118" s="1055"/>
      <c r="DJ118" s="1055"/>
      <c r="DK118" s="1056"/>
      <c r="DL118" s="1057" t="s">
        <v>415</v>
      </c>
      <c r="DM118" s="1055"/>
      <c r="DN118" s="1055"/>
      <c r="DO118" s="1055"/>
      <c r="DP118" s="1056"/>
      <c r="DQ118" s="1057" t="s">
        <v>393</v>
      </c>
      <c r="DR118" s="1055"/>
      <c r="DS118" s="1055"/>
      <c r="DT118" s="1055"/>
      <c r="DU118" s="1056"/>
      <c r="DV118" s="1058" t="s">
        <v>452</v>
      </c>
      <c r="DW118" s="1059"/>
      <c r="DX118" s="1059"/>
      <c r="DY118" s="1059"/>
      <c r="DZ118" s="1060"/>
    </row>
    <row r="119" spans="1:130" s="248" customFormat="1" ht="26.25" customHeight="1" x14ac:dyDescent="0.15">
      <c r="A119" s="1154" t="s">
        <v>440</v>
      </c>
      <c r="B119" s="1040"/>
      <c r="C119" s="1019" t="s">
        <v>441</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410</v>
      </c>
      <c r="AB119" s="988"/>
      <c r="AC119" s="988"/>
      <c r="AD119" s="988"/>
      <c r="AE119" s="989"/>
      <c r="AF119" s="990" t="s">
        <v>410</v>
      </c>
      <c r="AG119" s="988"/>
      <c r="AH119" s="988"/>
      <c r="AI119" s="988"/>
      <c r="AJ119" s="989"/>
      <c r="AK119" s="990" t="s">
        <v>410</v>
      </c>
      <c r="AL119" s="988"/>
      <c r="AM119" s="988"/>
      <c r="AN119" s="988"/>
      <c r="AO119" s="989"/>
      <c r="AP119" s="991" t="s">
        <v>410</v>
      </c>
      <c r="AQ119" s="992"/>
      <c r="AR119" s="992"/>
      <c r="AS119" s="992"/>
      <c r="AT119" s="993"/>
      <c r="AU119" s="998"/>
      <c r="AV119" s="999"/>
      <c r="AW119" s="999"/>
      <c r="AX119" s="999"/>
      <c r="AY119" s="999"/>
      <c r="AZ119" s="279" t="s">
        <v>189</v>
      </c>
      <c r="BA119" s="279"/>
      <c r="BB119" s="279"/>
      <c r="BC119" s="279"/>
      <c r="BD119" s="279"/>
      <c r="BE119" s="279"/>
      <c r="BF119" s="279"/>
      <c r="BG119" s="279"/>
      <c r="BH119" s="279"/>
      <c r="BI119" s="279"/>
      <c r="BJ119" s="279"/>
      <c r="BK119" s="279"/>
      <c r="BL119" s="279"/>
      <c r="BM119" s="279"/>
      <c r="BN119" s="279"/>
      <c r="BO119" s="1071" t="s">
        <v>470</v>
      </c>
      <c r="BP119" s="1102"/>
      <c r="BQ119" s="1093">
        <v>7466513</v>
      </c>
      <c r="BR119" s="1094"/>
      <c r="BS119" s="1094"/>
      <c r="BT119" s="1094"/>
      <c r="BU119" s="1094"/>
      <c r="BV119" s="1094">
        <v>8294233</v>
      </c>
      <c r="BW119" s="1094"/>
      <c r="BX119" s="1094"/>
      <c r="BY119" s="1094"/>
      <c r="BZ119" s="1094"/>
      <c r="CA119" s="1094">
        <v>9032150</v>
      </c>
      <c r="CB119" s="1094"/>
      <c r="CC119" s="1094"/>
      <c r="CD119" s="1094"/>
      <c r="CE119" s="1094"/>
      <c r="CF119" s="1095"/>
      <c r="CG119" s="1096"/>
      <c r="CH119" s="1096"/>
      <c r="CI119" s="1096"/>
      <c r="CJ119" s="1097"/>
      <c r="CK119" s="1043"/>
      <c r="CL119" s="1044"/>
      <c r="CM119" s="1098" t="s">
        <v>471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415</v>
      </c>
      <c r="DH119" s="1080"/>
      <c r="DI119" s="1080"/>
      <c r="DJ119" s="1080"/>
      <c r="DK119" s="1081"/>
      <c r="DL119" s="1079" t="s">
        <v>452</v>
      </c>
      <c r="DM119" s="1080"/>
      <c r="DN119" s="1080"/>
      <c r="DO119" s="1080"/>
      <c r="DP119" s="1081"/>
      <c r="DQ119" s="1079" t="s">
        <v>410</v>
      </c>
      <c r="DR119" s="1080"/>
      <c r="DS119" s="1080"/>
      <c r="DT119" s="1080"/>
      <c r="DU119" s="1081"/>
      <c r="DV119" s="1082" t="s">
        <v>415</v>
      </c>
      <c r="DW119" s="1083"/>
      <c r="DX119" s="1083"/>
      <c r="DY119" s="1083"/>
      <c r="DZ119" s="1084"/>
    </row>
    <row r="120" spans="1:130" s="248" customFormat="1" ht="26.25" customHeight="1" x14ac:dyDescent="0.15">
      <c r="A120" s="1155"/>
      <c r="B120" s="1042"/>
      <c r="C120" s="1012" t="s">
        <v>446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410</v>
      </c>
      <c r="AB120" s="1055"/>
      <c r="AC120" s="1055"/>
      <c r="AD120" s="1055"/>
      <c r="AE120" s="1056"/>
      <c r="AF120" s="1057" t="s">
        <v>452</v>
      </c>
      <c r="AG120" s="1055"/>
      <c r="AH120" s="1055"/>
      <c r="AI120" s="1055"/>
      <c r="AJ120" s="1056"/>
      <c r="AK120" s="1057" t="s">
        <v>410</v>
      </c>
      <c r="AL120" s="1055"/>
      <c r="AM120" s="1055"/>
      <c r="AN120" s="1055"/>
      <c r="AO120" s="1056"/>
      <c r="AP120" s="1058" t="s">
        <v>410</v>
      </c>
      <c r="AQ120" s="1059"/>
      <c r="AR120" s="1059"/>
      <c r="AS120" s="1059"/>
      <c r="AT120" s="1060"/>
      <c r="AU120" s="1085" t="s">
        <v>472</v>
      </c>
      <c r="AV120" s="1086"/>
      <c r="AW120" s="1086"/>
      <c r="AX120" s="1086"/>
      <c r="AY120" s="1087"/>
      <c r="AZ120" s="1036" t="s">
        <v>473</v>
      </c>
      <c r="BA120" s="985"/>
      <c r="BB120" s="985"/>
      <c r="BC120" s="985"/>
      <c r="BD120" s="985"/>
      <c r="BE120" s="985"/>
      <c r="BF120" s="985"/>
      <c r="BG120" s="985"/>
      <c r="BH120" s="985"/>
      <c r="BI120" s="985"/>
      <c r="BJ120" s="985"/>
      <c r="BK120" s="985"/>
      <c r="BL120" s="985"/>
      <c r="BM120" s="985"/>
      <c r="BN120" s="985"/>
      <c r="BO120" s="985"/>
      <c r="BP120" s="986"/>
      <c r="BQ120" s="1022">
        <v>3891438</v>
      </c>
      <c r="BR120" s="1023"/>
      <c r="BS120" s="1023"/>
      <c r="BT120" s="1023"/>
      <c r="BU120" s="1023"/>
      <c r="BV120" s="1023">
        <v>3872317</v>
      </c>
      <c r="BW120" s="1023"/>
      <c r="BX120" s="1023"/>
      <c r="BY120" s="1023"/>
      <c r="BZ120" s="1023"/>
      <c r="CA120" s="1023">
        <v>3888640</v>
      </c>
      <c r="CB120" s="1023"/>
      <c r="CC120" s="1023"/>
      <c r="CD120" s="1023"/>
      <c r="CE120" s="1023"/>
      <c r="CF120" s="1037">
        <v>141.6</v>
      </c>
      <c r="CG120" s="1038"/>
      <c r="CH120" s="1038"/>
      <c r="CI120" s="1038"/>
      <c r="CJ120" s="1038"/>
      <c r="CK120" s="1103" t="s">
        <v>474</v>
      </c>
      <c r="CL120" s="1104"/>
      <c r="CM120" s="1104"/>
      <c r="CN120" s="1104"/>
      <c r="CO120" s="1105"/>
      <c r="CP120" s="1111" t="s">
        <v>475</v>
      </c>
      <c r="CQ120" s="1112"/>
      <c r="CR120" s="1112"/>
      <c r="CS120" s="1112"/>
      <c r="CT120" s="1112"/>
      <c r="CU120" s="1112"/>
      <c r="CV120" s="1112"/>
      <c r="CW120" s="1112"/>
      <c r="CX120" s="1112"/>
      <c r="CY120" s="1112"/>
      <c r="CZ120" s="1112"/>
      <c r="DA120" s="1112"/>
      <c r="DB120" s="1112"/>
      <c r="DC120" s="1112"/>
      <c r="DD120" s="1112"/>
      <c r="DE120" s="1112"/>
      <c r="DF120" s="1113"/>
      <c r="DG120" s="1022">
        <v>518916</v>
      </c>
      <c r="DH120" s="1023"/>
      <c r="DI120" s="1023"/>
      <c r="DJ120" s="1023"/>
      <c r="DK120" s="1023"/>
      <c r="DL120" s="1023">
        <v>483811</v>
      </c>
      <c r="DM120" s="1023"/>
      <c r="DN120" s="1023"/>
      <c r="DO120" s="1023"/>
      <c r="DP120" s="1023"/>
      <c r="DQ120" s="1023">
        <v>458566</v>
      </c>
      <c r="DR120" s="1023"/>
      <c r="DS120" s="1023"/>
      <c r="DT120" s="1023"/>
      <c r="DU120" s="1023"/>
      <c r="DV120" s="1024">
        <v>16.7</v>
      </c>
      <c r="DW120" s="1024"/>
      <c r="DX120" s="1024"/>
      <c r="DY120" s="1024"/>
      <c r="DZ120" s="1025"/>
    </row>
    <row r="121" spans="1:130" s="248" customFormat="1" ht="26.25" customHeight="1" x14ac:dyDescent="0.15">
      <c r="A121" s="1155"/>
      <c r="B121" s="1042"/>
      <c r="C121" s="1063" t="s">
        <v>476</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410</v>
      </c>
      <c r="AB121" s="1055"/>
      <c r="AC121" s="1055"/>
      <c r="AD121" s="1055"/>
      <c r="AE121" s="1056"/>
      <c r="AF121" s="1057" t="s">
        <v>391</v>
      </c>
      <c r="AG121" s="1055"/>
      <c r="AH121" s="1055"/>
      <c r="AI121" s="1055"/>
      <c r="AJ121" s="1056"/>
      <c r="AK121" s="1057" t="s">
        <v>410</v>
      </c>
      <c r="AL121" s="1055"/>
      <c r="AM121" s="1055"/>
      <c r="AN121" s="1055"/>
      <c r="AO121" s="1056"/>
      <c r="AP121" s="1058" t="s">
        <v>410</v>
      </c>
      <c r="AQ121" s="1059"/>
      <c r="AR121" s="1059"/>
      <c r="AS121" s="1059"/>
      <c r="AT121" s="1060"/>
      <c r="AU121" s="1088"/>
      <c r="AV121" s="1089"/>
      <c r="AW121" s="1089"/>
      <c r="AX121" s="1089"/>
      <c r="AY121" s="1090"/>
      <c r="AZ121" s="1045" t="s">
        <v>477</v>
      </c>
      <c r="BA121" s="1046"/>
      <c r="BB121" s="1046"/>
      <c r="BC121" s="1046"/>
      <c r="BD121" s="1046"/>
      <c r="BE121" s="1046"/>
      <c r="BF121" s="1046"/>
      <c r="BG121" s="1046"/>
      <c r="BH121" s="1046"/>
      <c r="BI121" s="1046"/>
      <c r="BJ121" s="1046"/>
      <c r="BK121" s="1046"/>
      <c r="BL121" s="1046"/>
      <c r="BM121" s="1046"/>
      <c r="BN121" s="1046"/>
      <c r="BO121" s="1046"/>
      <c r="BP121" s="1047"/>
      <c r="BQ121" s="1015" t="s">
        <v>410</v>
      </c>
      <c r="BR121" s="1016"/>
      <c r="BS121" s="1016"/>
      <c r="BT121" s="1016"/>
      <c r="BU121" s="1016"/>
      <c r="BV121" s="1016" t="s">
        <v>410</v>
      </c>
      <c r="BW121" s="1016"/>
      <c r="BX121" s="1016"/>
      <c r="BY121" s="1016"/>
      <c r="BZ121" s="1016"/>
      <c r="CA121" s="1016" t="s">
        <v>391</v>
      </c>
      <c r="CB121" s="1016"/>
      <c r="CC121" s="1016"/>
      <c r="CD121" s="1016"/>
      <c r="CE121" s="1016"/>
      <c r="CF121" s="1010" t="s">
        <v>410</v>
      </c>
      <c r="CG121" s="1011"/>
      <c r="CH121" s="1011"/>
      <c r="CI121" s="1011"/>
      <c r="CJ121" s="1011"/>
      <c r="CK121" s="1106"/>
      <c r="CL121" s="1107"/>
      <c r="CM121" s="1107"/>
      <c r="CN121" s="1107"/>
      <c r="CO121" s="1108"/>
      <c r="CP121" s="1116" t="s">
        <v>478</v>
      </c>
      <c r="CQ121" s="1117"/>
      <c r="CR121" s="1117"/>
      <c r="CS121" s="1117"/>
      <c r="CT121" s="1117"/>
      <c r="CU121" s="1117"/>
      <c r="CV121" s="1117"/>
      <c r="CW121" s="1117"/>
      <c r="CX121" s="1117"/>
      <c r="CY121" s="1117"/>
      <c r="CZ121" s="1117"/>
      <c r="DA121" s="1117"/>
      <c r="DB121" s="1117"/>
      <c r="DC121" s="1117"/>
      <c r="DD121" s="1117"/>
      <c r="DE121" s="1117"/>
      <c r="DF121" s="1118"/>
      <c r="DG121" s="1015">
        <v>303444</v>
      </c>
      <c r="DH121" s="1016"/>
      <c r="DI121" s="1016"/>
      <c r="DJ121" s="1016"/>
      <c r="DK121" s="1016"/>
      <c r="DL121" s="1016">
        <v>384797</v>
      </c>
      <c r="DM121" s="1016"/>
      <c r="DN121" s="1016"/>
      <c r="DO121" s="1016"/>
      <c r="DP121" s="1016"/>
      <c r="DQ121" s="1016">
        <v>393564</v>
      </c>
      <c r="DR121" s="1016"/>
      <c r="DS121" s="1016"/>
      <c r="DT121" s="1016"/>
      <c r="DU121" s="1016"/>
      <c r="DV121" s="1017">
        <v>14.3</v>
      </c>
      <c r="DW121" s="1017"/>
      <c r="DX121" s="1017"/>
      <c r="DY121" s="1017"/>
      <c r="DZ121" s="1018"/>
    </row>
    <row r="122" spans="1:130" s="248" customFormat="1" ht="26.25" customHeight="1" x14ac:dyDescent="0.15">
      <c r="A122" s="1155"/>
      <c r="B122" s="1042"/>
      <c r="C122" s="1012" t="s">
        <v>458</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415</v>
      </c>
      <c r="AB122" s="1055"/>
      <c r="AC122" s="1055"/>
      <c r="AD122" s="1055"/>
      <c r="AE122" s="1056"/>
      <c r="AF122" s="1057" t="s">
        <v>415</v>
      </c>
      <c r="AG122" s="1055"/>
      <c r="AH122" s="1055"/>
      <c r="AI122" s="1055"/>
      <c r="AJ122" s="1056"/>
      <c r="AK122" s="1057" t="s">
        <v>415</v>
      </c>
      <c r="AL122" s="1055"/>
      <c r="AM122" s="1055"/>
      <c r="AN122" s="1055"/>
      <c r="AO122" s="1056"/>
      <c r="AP122" s="1058" t="s">
        <v>391</v>
      </c>
      <c r="AQ122" s="1059"/>
      <c r="AR122" s="1059"/>
      <c r="AS122" s="1059"/>
      <c r="AT122" s="1060"/>
      <c r="AU122" s="1088"/>
      <c r="AV122" s="1089"/>
      <c r="AW122" s="1089"/>
      <c r="AX122" s="1089"/>
      <c r="AY122" s="1090"/>
      <c r="AZ122" s="1070" t="s">
        <v>479</v>
      </c>
      <c r="BA122" s="1061"/>
      <c r="BB122" s="1061"/>
      <c r="BC122" s="1061"/>
      <c r="BD122" s="1061"/>
      <c r="BE122" s="1061"/>
      <c r="BF122" s="1061"/>
      <c r="BG122" s="1061"/>
      <c r="BH122" s="1061"/>
      <c r="BI122" s="1061"/>
      <c r="BJ122" s="1061"/>
      <c r="BK122" s="1061"/>
      <c r="BL122" s="1061"/>
      <c r="BM122" s="1061"/>
      <c r="BN122" s="1061"/>
      <c r="BO122" s="1061"/>
      <c r="BP122" s="1062"/>
      <c r="BQ122" s="1093">
        <v>4529239</v>
      </c>
      <c r="BR122" s="1094"/>
      <c r="BS122" s="1094"/>
      <c r="BT122" s="1094"/>
      <c r="BU122" s="1094"/>
      <c r="BV122" s="1094">
        <v>4937694</v>
      </c>
      <c r="BW122" s="1094"/>
      <c r="BX122" s="1094"/>
      <c r="BY122" s="1094"/>
      <c r="BZ122" s="1094"/>
      <c r="CA122" s="1094">
        <v>5448461</v>
      </c>
      <c r="CB122" s="1094"/>
      <c r="CC122" s="1094"/>
      <c r="CD122" s="1094"/>
      <c r="CE122" s="1094"/>
      <c r="CF122" s="1114">
        <v>198.5</v>
      </c>
      <c r="CG122" s="1115"/>
      <c r="CH122" s="1115"/>
      <c r="CI122" s="1115"/>
      <c r="CJ122" s="1115"/>
      <c r="CK122" s="1106"/>
      <c r="CL122" s="1107"/>
      <c r="CM122" s="1107"/>
      <c r="CN122" s="1107"/>
      <c r="CO122" s="1108"/>
      <c r="CP122" s="1116" t="s">
        <v>480</v>
      </c>
      <c r="CQ122" s="1117"/>
      <c r="CR122" s="1117"/>
      <c r="CS122" s="1117"/>
      <c r="CT122" s="1117"/>
      <c r="CU122" s="1117"/>
      <c r="CV122" s="1117"/>
      <c r="CW122" s="1117"/>
      <c r="CX122" s="1117"/>
      <c r="CY122" s="1117"/>
      <c r="CZ122" s="1117"/>
      <c r="DA122" s="1117"/>
      <c r="DB122" s="1117"/>
      <c r="DC122" s="1117"/>
      <c r="DD122" s="1117"/>
      <c r="DE122" s="1117"/>
      <c r="DF122" s="1118"/>
      <c r="DG122" s="1015" t="s">
        <v>452</v>
      </c>
      <c r="DH122" s="1016"/>
      <c r="DI122" s="1016"/>
      <c r="DJ122" s="1016"/>
      <c r="DK122" s="1016"/>
      <c r="DL122" s="1016">
        <v>67800</v>
      </c>
      <c r="DM122" s="1016"/>
      <c r="DN122" s="1016"/>
      <c r="DO122" s="1016"/>
      <c r="DP122" s="1016"/>
      <c r="DQ122" s="1016">
        <v>98500</v>
      </c>
      <c r="DR122" s="1016"/>
      <c r="DS122" s="1016"/>
      <c r="DT122" s="1016"/>
      <c r="DU122" s="1016"/>
      <c r="DV122" s="1017">
        <v>3.6</v>
      </c>
      <c r="DW122" s="1017"/>
      <c r="DX122" s="1017"/>
      <c r="DY122" s="1017"/>
      <c r="DZ122" s="1018"/>
    </row>
    <row r="123" spans="1:130" s="248" customFormat="1" ht="26.25" customHeight="1" x14ac:dyDescent="0.15">
      <c r="A123" s="1155"/>
      <c r="B123" s="1042"/>
      <c r="C123" s="1012" t="s">
        <v>464</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410</v>
      </c>
      <c r="AB123" s="1055"/>
      <c r="AC123" s="1055"/>
      <c r="AD123" s="1055"/>
      <c r="AE123" s="1056"/>
      <c r="AF123" s="1057" t="s">
        <v>452</v>
      </c>
      <c r="AG123" s="1055"/>
      <c r="AH123" s="1055"/>
      <c r="AI123" s="1055"/>
      <c r="AJ123" s="1056"/>
      <c r="AK123" s="1057" t="s">
        <v>452</v>
      </c>
      <c r="AL123" s="1055"/>
      <c r="AM123" s="1055"/>
      <c r="AN123" s="1055"/>
      <c r="AO123" s="1056"/>
      <c r="AP123" s="1058" t="s">
        <v>410</v>
      </c>
      <c r="AQ123" s="1059"/>
      <c r="AR123" s="1059"/>
      <c r="AS123" s="1059"/>
      <c r="AT123" s="1060"/>
      <c r="AU123" s="1091"/>
      <c r="AV123" s="1092"/>
      <c r="AW123" s="1092"/>
      <c r="AX123" s="1092"/>
      <c r="AY123" s="1092"/>
      <c r="AZ123" s="279" t="s">
        <v>189</v>
      </c>
      <c r="BA123" s="279"/>
      <c r="BB123" s="279"/>
      <c r="BC123" s="279"/>
      <c r="BD123" s="279"/>
      <c r="BE123" s="279"/>
      <c r="BF123" s="279"/>
      <c r="BG123" s="279"/>
      <c r="BH123" s="279"/>
      <c r="BI123" s="279"/>
      <c r="BJ123" s="279"/>
      <c r="BK123" s="279"/>
      <c r="BL123" s="279"/>
      <c r="BM123" s="279"/>
      <c r="BN123" s="279"/>
      <c r="BO123" s="1071" t="s">
        <v>481</v>
      </c>
      <c r="BP123" s="1102"/>
      <c r="BQ123" s="1161">
        <v>8420677</v>
      </c>
      <c r="BR123" s="1162"/>
      <c r="BS123" s="1162"/>
      <c r="BT123" s="1162"/>
      <c r="BU123" s="1162"/>
      <c r="BV123" s="1162">
        <v>8810011</v>
      </c>
      <c r="BW123" s="1162"/>
      <c r="BX123" s="1162"/>
      <c r="BY123" s="1162"/>
      <c r="BZ123" s="1162"/>
      <c r="CA123" s="1162">
        <v>9337101</v>
      </c>
      <c r="CB123" s="1162"/>
      <c r="CC123" s="1162"/>
      <c r="CD123" s="1162"/>
      <c r="CE123" s="1162"/>
      <c r="CF123" s="1095"/>
      <c r="CG123" s="1096"/>
      <c r="CH123" s="1096"/>
      <c r="CI123" s="1096"/>
      <c r="CJ123" s="1097"/>
      <c r="CK123" s="1106"/>
      <c r="CL123" s="1107"/>
      <c r="CM123" s="1107"/>
      <c r="CN123" s="1107"/>
      <c r="CO123" s="1108"/>
      <c r="CP123" s="1116" t="s">
        <v>409</v>
      </c>
      <c r="CQ123" s="1117"/>
      <c r="CR123" s="1117"/>
      <c r="CS123" s="1117"/>
      <c r="CT123" s="1117"/>
      <c r="CU123" s="1117"/>
      <c r="CV123" s="1117"/>
      <c r="CW123" s="1117"/>
      <c r="CX123" s="1117"/>
      <c r="CY123" s="1117"/>
      <c r="CZ123" s="1117"/>
      <c r="DA123" s="1117"/>
      <c r="DB123" s="1117"/>
      <c r="DC123" s="1117"/>
      <c r="DD123" s="1117"/>
      <c r="DE123" s="1117"/>
      <c r="DF123" s="1118"/>
      <c r="DG123" s="1054" t="s">
        <v>410</v>
      </c>
      <c r="DH123" s="1055"/>
      <c r="DI123" s="1055"/>
      <c r="DJ123" s="1055"/>
      <c r="DK123" s="1056"/>
      <c r="DL123" s="1057" t="s">
        <v>452</v>
      </c>
      <c r="DM123" s="1055"/>
      <c r="DN123" s="1055"/>
      <c r="DO123" s="1055"/>
      <c r="DP123" s="1056"/>
      <c r="DQ123" s="1057" t="s">
        <v>452</v>
      </c>
      <c r="DR123" s="1055"/>
      <c r="DS123" s="1055"/>
      <c r="DT123" s="1055"/>
      <c r="DU123" s="1056"/>
      <c r="DV123" s="1058" t="s">
        <v>410</v>
      </c>
      <c r="DW123" s="1059"/>
      <c r="DX123" s="1059"/>
      <c r="DY123" s="1059"/>
      <c r="DZ123" s="1060"/>
    </row>
    <row r="124" spans="1:130" s="248" customFormat="1" ht="26.25" customHeight="1" thickBot="1" x14ac:dyDescent="0.2">
      <c r="A124" s="1155"/>
      <c r="B124" s="1042"/>
      <c r="C124" s="1012" t="s">
        <v>467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452</v>
      </c>
      <c r="AB124" s="1055"/>
      <c r="AC124" s="1055"/>
      <c r="AD124" s="1055"/>
      <c r="AE124" s="1056"/>
      <c r="AF124" s="1057" t="s">
        <v>410</v>
      </c>
      <c r="AG124" s="1055"/>
      <c r="AH124" s="1055"/>
      <c r="AI124" s="1055"/>
      <c r="AJ124" s="1056"/>
      <c r="AK124" s="1057" t="s">
        <v>410</v>
      </c>
      <c r="AL124" s="1055"/>
      <c r="AM124" s="1055"/>
      <c r="AN124" s="1055"/>
      <c r="AO124" s="1056"/>
      <c r="AP124" s="1058" t="s">
        <v>410</v>
      </c>
      <c r="AQ124" s="1059"/>
      <c r="AR124" s="1059"/>
      <c r="AS124" s="1059"/>
      <c r="AT124" s="1060"/>
      <c r="AU124" s="1157" t="s">
        <v>482</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410</v>
      </c>
      <c r="BR124" s="1124"/>
      <c r="BS124" s="1124"/>
      <c r="BT124" s="1124"/>
      <c r="BU124" s="1124"/>
      <c r="BV124" s="1124" t="s">
        <v>391</v>
      </c>
      <c r="BW124" s="1124"/>
      <c r="BX124" s="1124"/>
      <c r="BY124" s="1124"/>
      <c r="BZ124" s="1124"/>
      <c r="CA124" s="1124" t="s">
        <v>410</v>
      </c>
      <c r="CB124" s="1124"/>
      <c r="CC124" s="1124"/>
      <c r="CD124" s="1124"/>
      <c r="CE124" s="1124"/>
      <c r="CF124" s="1125"/>
      <c r="CG124" s="1126"/>
      <c r="CH124" s="1126"/>
      <c r="CI124" s="1126"/>
      <c r="CJ124" s="1127"/>
      <c r="CK124" s="1109"/>
      <c r="CL124" s="1109"/>
      <c r="CM124" s="1109"/>
      <c r="CN124" s="1109"/>
      <c r="CO124" s="1110"/>
      <c r="CP124" s="1116" t="s">
        <v>483</v>
      </c>
      <c r="CQ124" s="1117"/>
      <c r="CR124" s="1117"/>
      <c r="CS124" s="1117"/>
      <c r="CT124" s="1117"/>
      <c r="CU124" s="1117"/>
      <c r="CV124" s="1117"/>
      <c r="CW124" s="1117"/>
      <c r="CX124" s="1117"/>
      <c r="CY124" s="1117"/>
      <c r="CZ124" s="1117"/>
      <c r="DA124" s="1117"/>
      <c r="DB124" s="1117"/>
      <c r="DC124" s="1117"/>
      <c r="DD124" s="1117"/>
      <c r="DE124" s="1117"/>
      <c r="DF124" s="1118"/>
      <c r="DG124" s="1101" t="s">
        <v>415</v>
      </c>
      <c r="DH124" s="1080"/>
      <c r="DI124" s="1080"/>
      <c r="DJ124" s="1080"/>
      <c r="DK124" s="1081"/>
      <c r="DL124" s="1079" t="s">
        <v>452</v>
      </c>
      <c r="DM124" s="1080"/>
      <c r="DN124" s="1080"/>
      <c r="DO124" s="1080"/>
      <c r="DP124" s="1081"/>
      <c r="DQ124" s="1079" t="s">
        <v>415</v>
      </c>
      <c r="DR124" s="1080"/>
      <c r="DS124" s="1080"/>
      <c r="DT124" s="1080"/>
      <c r="DU124" s="1081"/>
      <c r="DV124" s="1082" t="s">
        <v>415</v>
      </c>
      <c r="DW124" s="1083"/>
      <c r="DX124" s="1083"/>
      <c r="DY124" s="1083"/>
      <c r="DZ124" s="1084"/>
    </row>
    <row r="125" spans="1:130" s="248" customFormat="1" ht="26.25" customHeight="1" x14ac:dyDescent="0.15">
      <c r="A125" s="1155"/>
      <c r="B125" s="1042"/>
      <c r="C125" s="1012" t="s">
        <v>469</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415</v>
      </c>
      <c r="AB125" s="1055"/>
      <c r="AC125" s="1055"/>
      <c r="AD125" s="1055"/>
      <c r="AE125" s="1056"/>
      <c r="AF125" s="1057" t="s">
        <v>415</v>
      </c>
      <c r="AG125" s="1055"/>
      <c r="AH125" s="1055"/>
      <c r="AI125" s="1055"/>
      <c r="AJ125" s="1056"/>
      <c r="AK125" s="1057" t="s">
        <v>393</v>
      </c>
      <c r="AL125" s="1055"/>
      <c r="AM125" s="1055"/>
      <c r="AN125" s="1055"/>
      <c r="AO125" s="1056"/>
      <c r="AP125" s="1058" t="s">
        <v>415</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484</v>
      </c>
      <c r="CL125" s="1104"/>
      <c r="CM125" s="1104"/>
      <c r="CN125" s="1104"/>
      <c r="CO125" s="1105"/>
      <c r="CP125" s="1036" t="s">
        <v>485</v>
      </c>
      <c r="CQ125" s="985"/>
      <c r="CR125" s="985"/>
      <c r="CS125" s="985"/>
      <c r="CT125" s="985"/>
      <c r="CU125" s="985"/>
      <c r="CV125" s="985"/>
      <c r="CW125" s="985"/>
      <c r="CX125" s="985"/>
      <c r="CY125" s="985"/>
      <c r="CZ125" s="985"/>
      <c r="DA125" s="985"/>
      <c r="DB125" s="985"/>
      <c r="DC125" s="985"/>
      <c r="DD125" s="985"/>
      <c r="DE125" s="985"/>
      <c r="DF125" s="986"/>
      <c r="DG125" s="1022" t="s">
        <v>452</v>
      </c>
      <c r="DH125" s="1023"/>
      <c r="DI125" s="1023"/>
      <c r="DJ125" s="1023"/>
      <c r="DK125" s="1023"/>
      <c r="DL125" s="1023" t="s">
        <v>415</v>
      </c>
      <c r="DM125" s="1023"/>
      <c r="DN125" s="1023"/>
      <c r="DO125" s="1023"/>
      <c r="DP125" s="1023"/>
      <c r="DQ125" s="1023" t="s">
        <v>415</v>
      </c>
      <c r="DR125" s="1023"/>
      <c r="DS125" s="1023"/>
      <c r="DT125" s="1023"/>
      <c r="DU125" s="1023"/>
      <c r="DV125" s="1024" t="s">
        <v>415</v>
      </c>
      <c r="DW125" s="1024"/>
      <c r="DX125" s="1024"/>
      <c r="DY125" s="1024"/>
      <c r="DZ125" s="1025"/>
    </row>
    <row r="126" spans="1:130" s="248" customFormat="1" ht="26.25" customHeight="1" thickBot="1" x14ac:dyDescent="0.2">
      <c r="A126" s="1155"/>
      <c r="B126" s="1042"/>
      <c r="C126" s="1012" t="s">
        <v>471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415</v>
      </c>
      <c r="AB126" s="1055"/>
      <c r="AC126" s="1055"/>
      <c r="AD126" s="1055"/>
      <c r="AE126" s="1056"/>
      <c r="AF126" s="1057" t="s">
        <v>415</v>
      </c>
      <c r="AG126" s="1055"/>
      <c r="AH126" s="1055"/>
      <c r="AI126" s="1055"/>
      <c r="AJ126" s="1056"/>
      <c r="AK126" s="1057" t="s">
        <v>415</v>
      </c>
      <c r="AL126" s="1055"/>
      <c r="AM126" s="1055"/>
      <c r="AN126" s="1055"/>
      <c r="AO126" s="1056"/>
      <c r="AP126" s="1058" t="s">
        <v>410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486</v>
      </c>
      <c r="CQ126" s="1046"/>
      <c r="CR126" s="1046"/>
      <c r="CS126" s="1046"/>
      <c r="CT126" s="1046"/>
      <c r="CU126" s="1046"/>
      <c r="CV126" s="1046"/>
      <c r="CW126" s="1046"/>
      <c r="CX126" s="1046"/>
      <c r="CY126" s="1046"/>
      <c r="CZ126" s="1046"/>
      <c r="DA126" s="1046"/>
      <c r="DB126" s="1046"/>
      <c r="DC126" s="1046"/>
      <c r="DD126" s="1046"/>
      <c r="DE126" s="1046"/>
      <c r="DF126" s="1047"/>
      <c r="DG126" s="1015" t="s">
        <v>415</v>
      </c>
      <c r="DH126" s="1016"/>
      <c r="DI126" s="1016"/>
      <c r="DJ126" s="1016"/>
      <c r="DK126" s="1016"/>
      <c r="DL126" s="1016" t="s">
        <v>452</v>
      </c>
      <c r="DM126" s="1016"/>
      <c r="DN126" s="1016"/>
      <c r="DO126" s="1016"/>
      <c r="DP126" s="1016"/>
      <c r="DQ126" s="1016" t="s">
        <v>410</v>
      </c>
      <c r="DR126" s="1016"/>
      <c r="DS126" s="1016"/>
      <c r="DT126" s="1016"/>
      <c r="DU126" s="1016"/>
      <c r="DV126" s="1017" t="s">
        <v>452</v>
      </c>
      <c r="DW126" s="1017"/>
      <c r="DX126" s="1017"/>
      <c r="DY126" s="1017"/>
      <c r="DZ126" s="1018"/>
    </row>
    <row r="127" spans="1:130" s="248" customFormat="1" ht="26.25" customHeight="1" x14ac:dyDescent="0.15">
      <c r="A127" s="1156"/>
      <c r="B127" s="1044"/>
      <c r="C127" s="1098" t="s">
        <v>487</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415</v>
      </c>
      <c r="AB127" s="1055"/>
      <c r="AC127" s="1055"/>
      <c r="AD127" s="1055"/>
      <c r="AE127" s="1056"/>
      <c r="AF127" s="1057" t="s">
        <v>391</v>
      </c>
      <c r="AG127" s="1055"/>
      <c r="AH127" s="1055"/>
      <c r="AI127" s="1055"/>
      <c r="AJ127" s="1056"/>
      <c r="AK127" s="1057" t="s">
        <v>410</v>
      </c>
      <c r="AL127" s="1055"/>
      <c r="AM127" s="1055"/>
      <c r="AN127" s="1055"/>
      <c r="AO127" s="1056"/>
      <c r="AP127" s="1058" t="s">
        <v>415</v>
      </c>
      <c r="AQ127" s="1059"/>
      <c r="AR127" s="1059"/>
      <c r="AS127" s="1059"/>
      <c r="AT127" s="1060"/>
      <c r="AU127" s="284"/>
      <c r="AV127" s="284"/>
      <c r="AW127" s="284"/>
      <c r="AX127" s="1128" t="s">
        <v>488</v>
      </c>
      <c r="AY127" s="1129"/>
      <c r="AZ127" s="1129"/>
      <c r="BA127" s="1129"/>
      <c r="BB127" s="1129"/>
      <c r="BC127" s="1129"/>
      <c r="BD127" s="1129"/>
      <c r="BE127" s="1130"/>
      <c r="BF127" s="1131" t="s">
        <v>489</v>
      </c>
      <c r="BG127" s="1129"/>
      <c r="BH127" s="1129"/>
      <c r="BI127" s="1129"/>
      <c r="BJ127" s="1129"/>
      <c r="BK127" s="1129"/>
      <c r="BL127" s="1130"/>
      <c r="BM127" s="1131" t="s">
        <v>490</v>
      </c>
      <c r="BN127" s="1129"/>
      <c r="BO127" s="1129"/>
      <c r="BP127" s="1129"/>
      <c r="BQ127" s="1129"/>
      <c r="BR127" s="1129"/>
      <c r="BS127" s="1130"/>
      <c r="BT127" s="1131" t="s">
        <v>491</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492</v>
      </c>
      <c r="CQ127" s="1046"/>
      <c r="CR127" s="1046"/>
      <c r="CS127" s="1046"/>
      <c r="CT127" s="1046"/>
      <c r="CU127" s="1046"/>
      <c r="CV127" s="1046"/>
      <c r="CW127" s="1046"/>
      <c r="CX127" s="1046"/>
      <c r="CY127" s="1046"/>
      <c r="CZ127" s="1046"/>
      <c r="DA127" s="1046"/>
      <c r="DB127" s="1046"/>
      <c r="DC127" s="1046"/>
      <c r="DD127" s="1046"/>
      <c r="DE127" s="1046"/>
      <c r="DF127" s="1047"/>
      <c r="DG127" s="1015" t="s">
        <v>452</v>
      </c>
      <c r="DH127" s="1016"/>
      <c r="DI127" s="1016"/>
      <c r="DJ127" s="1016"/>
      <c r="DK127" s="1016"/>
      <c r="DL127" s="1016" t="s">
        <v>415</v>
      </c>
      <c r="DM127" s="1016"/>
      <c r="DN127" s="1016"/>
      <c r="DO127" s="1016"/>
      <c r="DP127" s="1016"/>
      <c r="DQ127" s="1016" t="s">
        <v>410</v>
      </c>
      <c r="DR127" s="1016"/>
      <c r="DS127" s="1016"/>
      <c r="DT127" s="1016"/>
      <c r="DU127" s="1016"/>
      <c r="DV127" s="1017" t="s">
        <v>415</v>
      </c>
      <c r="DW127" s="1017"/>
      <c r="DX127" s="1017"/>
      <c r="DY127" s="1017"/>
      <c r="DZ127" s="1018"/>
    </row>
    <row r="128" spans="1:130" s="248" customFormat="1" ht="26.25" customHeight="1" thickBot="1" x14ac:dyDescent="0.2">
      <c r="A128" s="1139" t="s">
        <v>493</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494</v>
      </c>
      <c r="X128" s="1141"/>
      <c r="Y128" s="1141"/>
      <c r="Z128" s="1142"/>
      <c r="AA128" s="1143">
        <v>9007</v>
      </c>
      <c r="AB128" s="1144"/>
      <c r="AC128" s="1144"/>
      <c r="AD128" s="1144"/>
      <c r="AE128" s="1145"/>
      <c r="AF128" s="1146">
        <v>9107</v>
      </c>
      <c r="AG128" s="1144"/>
      <c r="AH128" s="1144"/>
      <c r="AI128" s="1144"/>
      <c r="AJ128" s="1145"/>
      <c r="AK128" s="1146">
        <v>8331</v>
      </c>
      <c r="AL128" s="1144"/>
      <c r="AM128" s="1144"/>
      <c r="AN128" s="1144"/>
      <c r="AO128" s="1145"/>
      <c r="AP128" s="1147"/>
      <c r="AQ128" s="1148"/>
      <c r="AR128" s="1148"/>
      <c r="AS128" s="1148"/>
      <c r="AT128" s="1149"/>
      <c r="AU128" s="284"/>
      <c r="AV128" s="284"/>
      <c r="AW128" s="284"/>
      <c r="AX128" s="984" t="s">
        <v>495</v>
      </c>
      <c r="AY128" s="985"/>
      <c r="AZ128" s="985"/>
      <c r="BA128" s="985"/>
      <c r="BB128" s="985"/>
      <c r="BC128" s="985"/>
      <c r="BD128" s="985"/>
      <c r="BE128" s="986"/>
      <c r="BF128" s="1150" t="s">
        <v>452</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496</v>
      </c>
      <c r="CQ128" s="1133"/>
      <c r="CR128" s="1133"/>
      <c r="CS128" s="1133"/>
      <c r="CT128" s="1133"/>
      <c r="CU128" s="1133"/>
      <c r="CV128" s="1133"/>
      <c r="CW128" s="1133"/>
      <c r="CX128" s="1133"/>
      <c r="CY128" s="1133"/>
      <c r="CZ128" s="1133"/>
      <c r="DA128" s="1133"/>
      <c r="DB128" s="1133"/>
      <c r="DC128" s="1133"/>
      <c r="DD128" s="1133"/>
      <c r="DE128" s="1133"/>
      <c r="DF128" s="1134"/>
      <c r="DG128" s="1135" t="s">
        <v>391</v>
      </c>
      <c r="DH128" s="1136"/>
      <c r="DI128" s="1136"/>
      <c r="DJ128" s="1136"/>
      <c r="DK128" s="1136"/>
      <c r="DL128" s="1136" t="s">
        <v>393</v>
      </c>
      <c r="DM128" s="1136"/>
      <c r="DN128" s="1136"/>
      <c r="DO128" s="1136"/>
      <c r="DP128" s="1136"/>
      <c r="DQ128" s="1136" t="s">
        <v>393</v>
      </c>
      <c r="DR128" s="1136"/>
      <c r="DS128" s="1136"/>
      <c r="DT128" s="1136"/>
      <c r="DU128" s="1136"/>
      <c r="DV128" s="1137" t="s">
        <v>393</v>
      </c>
      <c r="DW128" s="1137"/>
      <c r="DX128" s="1137"/>
      <c r="DY128" s="1137"/>
      <c r="DZ128" s="1138"/>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497</v>
      </c>
      <c r="X129" s="1170"/>
      <c r="Y129" s="1170"/>
      <c r="Z129" s="1171"/>
      <c r="AA129" s="1054">
        <v>3145863</v>
      </c>
      <c r="AB129" s="1055"/>
      <c r="AC129" s="1055"/>
      <c r="AD129" s="1055"/>
      <c r="AE129" s="1056"/>
      <c r="AF129" s="1057">
        <v>3053548</v>
      </c>
      <c r="AG129" s="1055"/>
      <c r="AH129" s="1055"/>
      <c r="AI129" s="1055"/>
      <c r="AJ129" s="1056"/>
      <c r="AK129" s="1057">
        <v>3192096</v>
      </c>
      <c r="AL129" s="1055"/>
      <c r="AM129" s="1055"/>
      <c r="AN129" s="1055"/>
      <c r="AO129" s="1056"/>
      <c r="AP129" s="1172"/>
      <c r="AQ129" s="1173"/>
      <c r="AR129" s="1173"/>
      <c r="AS129" s="1173"/>
      <c r="AT129" s="1174"/>
      <c r="AU129" s="286"/>
      <c r="AV129" s="286"/>
      <c r="AW129" s="286"/>
      <c r="AX129" s="1163" t="s">
        <v>498</v>
      </c>
      <c r="AY129" s="1046"/>
      <c r="AZ129" s="1046"/>
      <c r="BA129" s="1046"/>
      <c r="BB129" s="1046"/>
      <c r="BC129" s="1046"/>
      <c r="BD129" s="1046"/>
      <c r="BE129" s="1047"/>
      <c r="BF129" s="1164" t="s">
        <v>410</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499</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500</v>
      </c>
      <c r="X130" s="1170"/>
      <c r="Y130" s="1170"/>
      <c r="Z130" s="1171"/>
      <c r="AA130" s="1054">
        <v>488553</v>
      </c>
      <c r="AB130" s="1055"/>
      <c r="AC130" s="1055"/>
      <c r="AD130" s="1055"/>
      <c r="AE130" s="1056"/>
      <c r="AF130" s="1057">
        <v>461860</v>
      </c>
      <c r="AG130" s="1055"/>
      <c r="AH130" s="1055"/>
      <c r="AI130" s="1055"/>
      <c r="AJ130" s="1056"/>
      <c r="AK130" s="1057">
        <v>446613</v>
      </c>
      <c r="AL130" s="1055"/>
      <c r="AM130" s="1055"/>
      <c r="AN130" s="1055"/>
      <c r="AO130" s="1056"/>
      <c r="AP130" s="1172"/>
      <c r="AQ130" s="1173"/>
      <c r="AR130" s="1173"/>
      <c r="AS130" s="1173"/>
      <c r="AT130" s="1174"/>
      <c r="AU130" s="286"/>
      <c r="AV130" s="286"/>
      <c r="AW130" s="286"/>
      <c r="AX130" s="1163" t="s">
        <v>501</v>
      </c>
      <c r="AY130" s="1046"/>
      <c r="AZ130" s="1046"/>
      <c r="BA130" s="1046"/>
      <c r="BB130" s="1046"/>
      <c r="BC130" s="1046"/>
      <c r="BD130" s="1046"/>
      <c r="BE130" s="1047"/>
      <c r="BF130" s="1200">
        <v>5.8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502</v>
      </c>
      <c r="X131" s="1208"/>
      <c r="Y131" s="1208"/>
      <c r="Z131" s="1209"/>
      <c r="AA131" s="1101">
        <v>2657310</v>
      </c>
      <c r="AB131" s="1080"/>
      <c r="AC131" s="1080"/>
      <c r="AD131" s="1080"/>
      <c r="AE131" s="1081"/>
      <c r="AF131" s="1079">
        <v>2591688</v>
      </c>
      <c r="AG131" s="1080"/>
      <c r="AH131" s="1080"/>
      <c r="AI131" s="1080"/>
      <c r="AJ131" s="1081"/>
      <c r="AK131" s="1079">
        <v>2745483</v>
      </c>
      <c r="AL131" s="1080"/>
      <c r="AM131" s="1080"/>
      <c r="AN131" s="1080"/>
      <c r="AO131" s="1081"/>
      <c r="AP131" s="1210"/>
      <c r="AQ131" s="1211"/>
      <c r="AR131" s="1211"/>
      <c r="AS131" s="1211"/>
      <c r="AT131" s="1212"/>
      <c r="AU131" s="286"/>
      <c r="AV131" s="286"/>
      <c r="AW131" s="286"/>
      <c r="AX131" s="1182" t="s">
        <v>503</v>
      </c>
      <c r="AY131" s="1133"/>
      <c r="AZ131" s="1133"/>
      <c r="BA131" s="1133"/>
      <c r="BB131" s="1133"/>
      <c r="BC131" s="1133"/>
      <c r="BD131" s="1133"/>
      <c r="BE131" s="1134"/>
      <c r="BF131" s="1183" t="s">
        <v>410</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504</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505</v>
      </c>
      <c r="W132" s="1193"/>
      <c r="X132" s="1193"/>
      <c r="Y132" s="1193"/>
      <c r="Z132" s="1194"/>
      <c r="AA132" s="1195">
        <v>6.8140337410000003</v>
      </c>
      <c r="AB132" s="1196"/>
      <c r="AC132" s="1196"/>
      <c r="AD132" s="1196"/>
      <c r="AE132" s="1197"/>
      <c r="AF132" s="1198">
        <v>5.3377181199999999</v>
      </c>
      <c r="AG132" s="1196"/>
      <c r="AH132" s="1196"/>
      <c r="AI132" s="1196"/>
      <c r="AJ132" s="1197"/>
      <c r="AK132" s="1198">
        <v>5.3942421060000001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506</v>
      </c>
      <c r="W133" s="1176"/>
      <c r="X133" s="1176"/>
      <c r="Y133" s="1176"/>
      <c r="Z133" s="1177"/>
      <c r="AA133" s="1178">
        <v>7.7</v>
      </c>
      <c r="AB133" s="1179"/>
      <c r="AC133" s="1179"/>
      <c r="AD133" s="1179"/>
      <c r="AE133" s="1180"/>
      <c r="AF133" s="1178">
        <v>6.7</v>
      </c>
      <c r="AG133" s="1179"/>
      <c r="AH133" s="1179"/>
      <c r="AI133" s="1179"/>
      <c r="AJ133" s="1180"/>
      <c r="AK133" s="1178">
        <v>5.8</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dKvGOUiFeONzrozO+1t9hW9j8+ZItETuSO0wXr+5lT3cKKkYt0nnIwYFq+EFxBDz9FFY58Ul+xd0IrbxhRTgg==" saltValue="a8h4MGK9xSDyKCKhL3K8k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J1h1U8cH6HKR4nLyn50LpkbbCOb6A5lemR3Yzz2fAiD1dd9fa42hrk6Ws/iLLTVh6+Ivk7uP7HONaRt3bYWiKg==" saltValue="+QxwFI2yuU4E6pZQ3JFbW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e5cWuVjcO+p+937CbPEJotcrxLl4sg3uL/5zDg0ouVwhyPx0M+8wrcLMh4+X7uwZo20PvQkNqCO1QsKi0g3Tw==" saltValue="7o6N9h3mjQpZ8R1vbjnutg==" spinCount="100000"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515</v>
      </c>
      <c r="AL9" s="1216"/>
      <c r="AM9" s="1216"/>
      <c r="AN9" s="1217"/>
      <c r="AO9" s="314">
        <v>889923</v>
      </c>
      <c r="AP9" s="314">
        <v>192707</v>
      </c>
      <c r="AQ9" s="315">
        <v>224098</v>
      </c>
      <c r="AR9" s="316">
        <v>-14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516</v>
      </c>
      <c r="AL10" s="1216"/>
      <c r="AM10" s="1216"/>
      <c r="AN10" s="1217"/>
      <c r="AO10" s="317">
        <v>24671</v>
      </c>
      <c r="AP10" s="317">
        <v>5342</v>
      </c>
      <c r="AQ10" s="318">
        <v>32087</v>
      </c>
      <c r="AR10" s="319">
        <v>-83.4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517</v>
      </c>
      <c r="AL11" s="1216"/>
      <c r="AM11" s="1216"/>
      <c r="AN11" s="1217"/>
      <c r="AO11" s="317" t="s">
        <v>518</v>
      </c>
      <c r="AP11" s="317" t="s">
        <v>518</v>
      </c>
      <c r="AQ11" s="318">
        <v>3587</v>
      </c>
      <c r="AR11" s="319" t="s">
        <v>518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519</v>
      </c>
      <c r="AL12" s="1216"/>
      <c r="AM12" s="1216"/>
      <c r="AN12" s="1217"/>
      <c r="AO12" s="317" t="s">
        <v>518</v>
      </c>
      <c r="AP12" s="317" t="s">
        <v>518</v>
      </c>
      <c r="AQ12" s="318" t="s">
        <v>518</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520</v>
      </c>
      <c r="AL13" s="1216"/>
      <c r="AM13" s="1216"/>
      <c r="AN13" s="1217"/>
      <c r="AO13" s="317">
        <v>32372</v>
      </c>
      <c r="AP13" s="317">
        <v>7010</v>
      </c>
      <c r="AQ13" s="318">
        <v>11579</v>
      </c>
      <c r="AR13" s="319">
        <v>-39.5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521</v>
      </c>
      <c r="AL14" s="1216"/>
      <c r="AM14" s="1216"/>
      <c r="AN14" s="1217"/>
      <c r="AO14" s="317">
        <v>37413</v>
      </c>
      <c r="AP14" s="317">
        <v>8102</v>
      </c>
      <c r="AQ14" s="318">
        <v>4496</v>
      </c>
      <c r="AR14" s="319">
        <v>80.2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522</v>
      </c>
      <c r="AL15" s="1222"/>
      <c r="AM15" s="1222"/>
      <c r="AN15" s="1223"/>
      <c r="AO15" s="317">
        <v>-64948</v>
      </c>
      <c r="AP15" s="317">
        <v>-14064</v>
      </c>
      <c r="AQ15" s="318">
        <v>-17592</v>
      </c>
      <c r="AR15" s="319">
        <v>-20.100000000000001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189</v>
      </c>
      <c r="AL16" s="1222"/>
      <c r="AM16" s="1222"/>
      <c r="AN16" s="1223"/>
      <c r="AO16" s="317">
        <v>919431</v>
      </c>
      <c r="AP16" s="317">
        <v>199097</v>
      </c>
      <c r="AQ16" s="318">
        <v>258255</v>
      </c>
      <c r="AR16" s="319">
        <v>-22.9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527</v>
      </c>
      <c r="AL21" s="1225"/>
      <c r="AM21" s="1225"/>
      <c r="AN21" s="1226"/>
      <c r="AO21" s="330">
        <v>21.87</v>
      </c>
      <c r="AP21" s="331">
        <v>22.75</v>
      </c>
      <c r="AQ21" s="332">
        <v>-0.88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528</v>
      </c>
      <c r="AL22" s="1225"/>
      <c r="AM22" s="1225"/>
      <c r="AN22" s="1226"/>
      <c r="AO22" s="335">
        <v>94.7</v>
      </c>
      <c r="AP22" s="336">
        <v>95.6</v>
      </c>
      <c r="AQ22" s="337">
        <v>-0.9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532</v>
      </c>
      <c r="AL32" s="1219"/>
      <c r="AM32" s="1219"/>
      <c r="AN32" s="1220"/>
      <c r="AO32" s="345">
        <v>511650</v>
      </c>
      <c r="AP32" s="345">
        <v>110795</v>
      </c>
      <c r="AQ32" s="346">
        <v>146295</v>
      </c>
      <c r="AR32" s="347">
        <v>-24.3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533</v>
      </c>
      <c r="AL33" s="1219"/>
      <c r="AM33" s="1219"/>
      <c r="AN33" s="1220"/>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534</v>
      </c>
      <c r="AL34" s="1219"/>
      <c r="AM34" s="1219"/>
      <c r="AN34" s="1220"/>
      <c r="AO34" s="345" t="s">
        <v>518</v>
      </c>
      <c r="AP34" s="345" t="s">
        <v>518</v>
      </c>
      <c r="AQ34" s="346">
        <v>4</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535</v>
      </c>
      <c r="AL35" s="1219"/>
      <c r="AM35" s="1219"/>
      <c r="AN35" s="1220"/>
      <c r="AO35" s="345">
        <v>91207</v>
      </c>
      <c r="AP35" s="345">
        <v>19750</v>
      </c>
      <c r="AQ35" s="346">
        <v>31593</v>
      </c>
      <c r="AR35" s="347">
        <v>-37.5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536</v>
      </c>
      <c r="AL36" s="1219"/>
      <c r="AM36" s="1219"/>
      <c r="AN36" s="1220"/>
      <c r="AO36" s="345" t="s">
        <v>518</v>
      </c>
      <c r="AP36" s="345" t="s">
        <v>518</v>
      </c>
      <c r="AQ36" s="346">
        <v>3914</v>
      </c>
      <c r="AR36" s="347" t="s">
        <v>518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537</v>
      </c>
      <c r="AL37" s="1219"/>
      <c r="AM37" s="1219"/>
      <c r="AN37" s="1220"/>
      <c r="AO37" s="345" t="s">
        <v>518</v>
      </c>
      <c r="AP37" s="345" t="s">
        <v>518</v>
      </c>
      <c r="AQ37" s="346">
        <v>1348</v>
      </c>
      <c r="AR37" s="347" t="s">
        <v>518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538</v>
      </c>
      <c r="AL38" s="1228"/>
      <c r="AM38" s="1228"/>
      <c r="AN38" s="1229"/>
      <c r="AO38" s="348">
        <v>185</v>
      </c>
      <c r="AP38" s="348">
        <v>40</v>
      </c>
      <c r="AQ38" s="349">
        <v>27</v>
      </c>
      <c r="AR38" s="337">
        <v>48.1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539</v>
      </c>
      <c r="AL39" s="1228"/>
      <c r="AM39" s="1228"/>
      <c r="AN39" s="1229"/>
      <c r="AO39" s="345">
        <v>-8331</v>
      </c>
      <c r="AP39" s="345">
        <v>-1804</v>
      </c>
      <c r="AQ39" s="346">
        <v>-7201</v>
      </c>
      <c r="AR39" s="347">
        <v>-74.900000000000006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540</v>
      </c>
      <c r="AL40" s="1219"/>
      <c r="AM40" s="1219"/>
      <c r="AN40" s="1220"/>
      <c r="AO40" s="345">
        <v>-446613</v>
      </c>
      <c r="AP40" s="345">
        <v>-96711</v>
      </c>
      <c r="AQ40" s="346">
        <v>-128709</v>
      </c>
      <c r="AR40" s="347">
        <v>-24.9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148098</v>
      </c>
      <c r="AP41" s="345">
        <v>32070</v>
      </c>
      <c r="AQ41" s="346">
        <v>47272</v>
      </c>
      <c r="AR41" s="347">
        <v>-32.200000000000003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510</v>
      </c>
      <c r="AN49" s="1235" t="s">
        <v>544</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755516</v>
      </c>
      <c r="AN51" s="367">
        <v>148024</v>
      </c>
      <c r="AO51" s="368">
        <v>-45.2</v>
      </c>
      <c r="AP51" s="369">
        <v>168868</v>
      </c>
      <c r="AQ51" s="370">
        <v>4.0999999999999996</v>
      </c>
      <c r="AR51" s="371">
        <v>-49.3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567367</v>
      </c>
      <c r="AN52" s="375">
        <v>111161</v>
      </c>
      <c r="AO52" s="376">
        <v>-41.7</v>
      </c>
      <c r="AP52" s="377">
        <v>79360</v>
      </c>
      <c r="AQ52" s="378">
        <v>-0.8</v>
      </c>
      <c r="AR52" s="379">
        <v>-40.9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985872</v>
      </c>
      <c r="AN53" s="367">
        <v>199247</v>
      </c>
      <c r="AO53" s="368">
        <v>34.6</v>
      </c>
      <c r="AP53" s="369">
        <v>202870</v>
      </c>
      <c r="AQ53" s="370">
        <v>20.100000000000001</v>
      </c>
      <c r="AR53" s="371">
        <v>14.5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778912</v>
      </c>
      <c r="AN54" s="375">
        <v>157420</v>
      </c>
      <c r="AO54" s="376">
        <v>41.6</v>
      </c>
      <c r="AP54" s="377">
        <v>79735</v>
      </c>
      <c r="AQ54" s="378">
        <v>0.5</v>
      </c>
      <c r="AR54" s="379">
        <v>41.1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1473171</v>
      </c>
      <c r="AN55" s="367">
        <v>304500</v>
      </c>
      <c r="AO55" s="368">
        <v>52.8</v>
      </c>
      <c r="AP55" s="369">
        <v>167497</v>
      </c>
      <c r="AQ55" s="370">
        <v>-17.399999999999999</v>
      </c>
      <c r="AR55" s="371">
        <v>70.2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1231250</v>
      </c>
      <c r="AN56" s="375">
        <v>254496</v>
      </c>
      <c r="AO56" s="376">
        <v>61.7</v>
      </c>
      <c r="AP56" s="377">
        <v>82571</v>
      </c>
      <c r="AQ56" s="378">
        <v>3.6</v>
      </c>
      <c r="AR56" s="379">
        <v>58.1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2031795</v>
      </c>
      <c r="AN57" s="367">
        <v>429828</v>
      </c>
      <c r="AO57" s="368">
        <v>41.2</v>
      </c>
      <c r="AP57" s="369">
        <v>190274</v>
      </c>
      <c r="AQ57" s="370">
        <v>13.6</v>
      </c>
      <c r="AR57" s="371">
        <v>27.6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1813890</v>
      </c>
      <c r="AN58" s="375">
        <v>383730</v>
      </c>
      <c r="AO58" s="376">
        <v>50.8</v>
      </c>
      <c r="AP58" s="377">
        <v>88584</v>
      </c>
      <c r="AQ58" s="378">
        <v>7.3</v>
      </c>
      <c r="AR58" s="379">
        <v>43.5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2104270</v>
      </c>
      <c r="AN59" s="367">
        <v>455667</v>
      </c>
      <c r="AO59" s="368">
        <v>6</v>
      </c>
      <c r="AP59" s="369">
        <v>301035</v>
      </c>
      <c r="AQ59" s="370">
        <v>58.2</v>
      </c>
      <c r="AR59" s="371">
        <v>-52.2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1923482</v>
      </c>
      <c r="AN60" s="375">
        <v>416518</v>
      </c>
      <c r="AO60" s="376">
        <v>8.5</v>
      </c>
      <c r="AP60" s="377">
        <v>154376</v>
      </c>
      <c r="AQ60" s="378">
        <v>74.3</v>
      </c>
      <c r="AR60" s="379">
        <v>-65.8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1470125</v>
      </c>
      <c r="AN61" s="382">
        <v>307453</v>
      </c>
      <c r="AO61" s="383">
        <v>17.899999999999999</v>
      </c>
      <c r="AP61" s="384">
        <v>206109</v>
      </c>
      <c r="AQ61" s="385">
        <v>15.7</v>
      </c>
      <c r="AR61" s="371">
        <v>2.2000000000000002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1262980</v>
      </c>
      <c r="AN62" s="375">
        <v>264665</v>
      </c>
      <c r="AO62" s="376">
        <v>24.2</v>
      </c>
      <c r="AP62" s="377">
        <v>96925</v>
      </c>
      <c r="AQ62" s="378">
        <v>17</v>
      </c>
      <c r="AR62" s="379">
        <v>7.2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aqE5cEtUljnvnC+QoUNY3zpwAMV89wmmzdbXm2S3N8q0vFMMbauuMuKEprybP8/GnMFyoB4yoONTNSqLx6AlXA==" saltValue="Bt+Y+p+aMXOKWH9vk+ZrA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0" spans="125:125" ht="13.5" hidden="1" customHeight="1" x14ac:dyDescent="0.15"/>
    <row r="121" spans="125:125" ht="13.5" hidden="1" customHeight="1" x14ac:dyDescent="0.15">
      <c r="DU121" s="292"/>
    </row>
  </sheetData>
  <sheetProtection algorithmName="SHA-512" hashValue="vFPW6fvrG634GpPPOWTPiQnMn/NjNBhJMPz0a3Q0A1Yz1iRN0T6kkrVq6bx+JmR53f9w34+/MFVJHGjQYr2wgA==" saltValue="bhjc4Lrua8FujJvjD39W/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z/FMDOXYqfdJltXCcg3wNjML0DpzPs3XAGu1qXWhb/LwCL2mOkl/13mw2Sc7klsXsFeVo0K4YEv09NBxjhacWQ==" saltValue="0nF1Pb2FeOxIiiflZjAvz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8" t="s">
        <v>3</v>
      </c>
      <c r="D47" s="1238"/>
      <c r="E47" s="1239"/>
      <c r="F47" s="11">
        <v>76.42</v>
      </c>
      <c r="G47" s="12">
        <v>79.150000000000006</v>
      </c>
      <c r="H47" s="12">
        <v>80.75</v>
      </c>
      <c r="I47" s="12">
        <v>83.26</v>
      </c>
      <c r="J47" s="13">
        <v>79.709999999999994</v>
      </c>
    </row>
    <row r="48" spans="2:10" ht="57.75" customHeight="1" x14ac:dyDescent="0.15">
      <c r="B48" s="14"/>
      <c r="C48" s="1240" t="s">
        <v>4</v>
      </c>
      <c r="D48" s="1240"/>
      <c r="E48" s="1241"/>
      <c r="F48" s="15">
        <v>1.0900000000000001</v>
      </c>
      <c r="G48" s="16">
        <v>0.86</v>
      </c>
      <c r="H48" s="16">
        <v>2.5499999999999998</v>
      </c>
      <c r="I48" s="16">
        <v>1.61</v>
      </c>
      <c r="J48" s="17">
        <v>2.08</v>
      </c>
    </row>
    <row r="49" spans="2:10" ht="57.75" customHeight="1" thickBot="1" x14ac:dyDescent="0.2">
      <c r="B49" s="18"/>
      <c r="C49" s="1242" t="s">
        <v>5</v>
      </c>
      <c r="D49" s="1242"/>
      <c r="E49" s="1243"/>
      <c r="F49" s="19" t="s">
        <v>565</v>
      </c>
      <c r="G49" s="20" t="s">
        <v>566</v>
      </c>
      <c r="H49" s="20">
        <v>1.76</v>
      </c>
      <c r="I49" s="20" t="s">
        <v>567</v>
      </c>
      <c r="J49" s="21">
        <v>0.61</v>
      </c>
    </row>
    <row r="50" spans="2:10" ht="13.5" customHeight="1" x14ac:dyDescent="0.15"/>
  </sheetData>
  <sheetProtection algorithmName="SHA-512" hashValue="kdRgjHtsEiHjA+soikVxdlPpY3t6lmt9ir/1MROOn2YW0/z0ya7FmQrcYS+5vdWOrz6MEiek70w2E30gDo3uJg==" saltValue="y6NIBan7CaKiMFDdW2KBu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89"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2022-09-21T07:25:49Z</cp:lastPrinted>
  <dcterms:created xsi:type="dcterms:W3CDTF">2022-02-02T05:35:40Z</dcterms:created>
  <dcterms:modified xsi:type="dcterms:W3CDTF">2022-09-30T01:51:24Z</dcterms:modified>
  <cp:category/>
</cp:coreProperties>
</file>